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7755" activeTab="4"/>
  </bookViews>
  <sheets>
    <sheet name="Phu luc 3" sheetId="1" r:id="rId1"/>
    <sheet name="Phu luc 4" sheetId="2" r:id="rId2"/>
    <sheet name="Phu luc 5" sheetId="3" r:id="rId3"/>
    <sheet name="Phu luc 6" sheetId="4" r:id="rId4"/>
    <sheet name="Phu luc 7" sheetId="5" r:id="rId5"/>
  </sheets>
  <definedNames>
    <definedName name="_GoBack" localSheetId="2">'Phu luc 5'!$K$44</definedName>
  </definedNames>
  <calcPr fullCalcOnLoad="1"/>
</workbook>
</file>

<file path=xl/sharedStrings.xml><?xml version="1.0" encoding="utf-8"?>
<sst xmlns="http://schemas.openxmlformats.org/spreadsheetml/2006/main" count="456" uniqueCount="159">
  <si>
    <t>Phụ lục 3</t>
  </si>
  <si>
    <t>STT</t>
  </si>
  <si>
    <t>TỈNH/THÀNH PHỐ</t>
  </si>
  <si>
    <t>SỐ LƯỢNG PHÒNG PHÁP CHẾ ĐANG HOẠT ĐỘNG</t>
  </si>
  <si>
    <t>GHI CHÚ</t>
  </si>
  <si>
    <t>(Tên các Phòng Pháp chế đang hoạt động)</t>
  </si>
  <si>
    <t>SỐ LƯỢNG PHÒNG PHÁP CHẾ</t>
  </si>
  <si>
    <t>TỔNG SỐ CÁN BỘ</t>
  </si>
  <si>
    <t>TÍNH CHẤT CÔNG VIỆC</t>
  </si>
  <si>
    <t>Chuyên trách</t>
  </si>
  <si>
    <t>Kiêm nhiệm</t>
  </si>
  <si>
    <t>TRÌNH ĐỘ HỌC VẤN</t>
  </si>
  <si>
    <t>Cử nhân Luật</t>
  </si>
  <si>
    <t>Cử nhân chuyên ngành khác</t>
  </si>
  <si>
    <t>THÂM NIÊN CÔNG TÁC (SỐ NĂM)</t>
  </si>
  <si>
    <t>Trên 05 năm</t>
  </si>
  <si>
    <t>Dưới 05 năm</t>
  </si>
  <si>
    <t>Phụ lục 4</t>
  </si>
  <si>
    <t>Phụ lục 5</t>
  </si>
  <si>
    <t>SỐ LIỆU VỀ TỔ CHỨC PHÁP CHẾ VÀ ĐỘI NGŨ NGƯỜI LÀM CÔNG TÁC PHÁP CHẾ NGOÀI 14 CƠ QUAN CHUYÊN MÔN THUỘC UBND CÁC TỈNH, THÀNH PHỐ TRỰC THUỘC TRUNG ƯƠNG</t>
  </si>
  <si>
    <t>Dưới Đại học</t>
  </si>
  <si>
    <t>Phụ lục 6</t>
  </si>
  <si>
    <t>LÃNH ĐẠO TRỰC TIẾP PHỤ TRÁCH CÔNG TÁC PHÁP CHẾ Ở CÁC TỈNH, THÀNH PHỐ TRỰC THUỘC TRUNG ƯƠNG</t>
  </si>
  <si>
    <t>CHỦ TỊCH UBND CẤP TỈNH</t>
  </si>
  <si>
    <t>PHÓ CHỦ TỊCH UBND CẤP TỈNH</t>
  </si>
  <si>
    <t>TÊN TỔ CHỨC PHÁP CHẾ</t>
  </si>
  <si>
    <t xml:space="preserve">Tổng số </t>
  </si>
  <si>
    <t>Tổng số</t>
  </si>
  <si>
    <t>SỐ LƯỢNG PHÒNG
 PHÁP CHẾ</t>
  </si>
  <si>
    <t>SỐ LIỆU VỀ TỔ CHỨC PHÁP CHẾ TẠI 14 CƠ QUAN CHUYÊN MÔN THUỘC UBND CÁC TỈNH, THÀNH PHỐ 
TRỰC THUỘC TRUNG ƯƠNG</t>
  </si>
  <si>
    <t>TÍNH CHẤT
 CÔNG VIỆC</t>
  </si>
  <si>
    <t>THÂM NIÊN
 CÔNG TÁC
 (SỐ NĂM)</t>
  </si>
  <si>
    <t>(Số liệu tính đến ngày 01/4/2021)</t>
  </si>
  <si>
    <t>SỐ LIỆU VỀ TỔ CHỨC PHÁP CHẾ TẠI 14 CƠ QUAN CHUYÊN MÔN THUỘC
 UBND CÁC TỈNH, THÀNH PHỐ TRỰC THUỘC TRUNG ƯƠNG</t>
  </si>
  <si>
    <t>PHÂN CÔNG CHỈ ĐẠO
 CÔNG TÁC PHÁP CHẾ</t>
  </si>
  <si>
    <t>Phụ lục 7</t>
  </si>
  <si>
    <t>Thành phố Hà Nội</t>
  </si>
  <si>
    <t>Thành phố Hồ Chí Minh</t>
  </si>
  <si>
    <t>An Giang</t>
  </si>
  <si>
    <t>Bà Rịa- Vũng Tàu</t>
  </si>
  <si>
    <t>Bạc Liêu</t>
  </si>
  <si>
    <t>Bắc Giang</t>
  </si>
  <si>
    <t>Bắc Kạn</t>
  </si>
  <si>
    <t>Bắc Ninh</t>
  </si>
  <si>
    <t>Bến Tre</t>
  </si>
  <si>
    <t>Bình Dương</t>
  </si>
  <si>
    <t>Bình Định</t>
  </si>
  <si>
    <t>Bình Phước</t>
  </si>
  <si>
    <t>Bình Thuận</t>
  </si>
  <si>
    <t>Cao Bằng</t>
  </si>
  <si>
    <t>Cà Mau</t>
  </si>
  <si>
    <t>Thành phố Cần Thơ</t>
  </si>
  <si>
    <t>Thành phố Hải Phòng</t>
  </si>
  <si>
    <t xml:space="preserve">Thành phố Đà Nẵng </t>
  </si>
  <si>
    <t>Gia Lai</t>
  </si>
  <si>
    <t>Hòa Bình</t>
  </si>
  <si>
    <t>Hà Giang</t>
  </si>
  <si>
    <t>Hà Nam</t>
  </si>
  <si>
    <t>Hà Tĩnh</t>
  </si>
  <si>
    <t>Hưng Yên</t>
  </si>
  <si>
    <t>Hải Dương</t>
  </si>
  <si>
    <t>Hậu Giang</t>
  </si>
  <si>
    <t>Điện Biên</t>
  </si>
  <si>
    <t>Đăk Lăk</t>
  </si>
  <si>
    <t>Đăk Nông</t>
  </si>
  <si>
    <t>Đồng Nai</t>
  </si>
  <si>
    <t>Đồng Tháp</t>
  </si>
  <si>
    <t>Khánh Hòa</t>
  </si>
  <si>
    <t>Kiên Giang</t>
  </si>
  <si>
    <t>Kon Tum</t>
  </si>
  <si>
    <t>Lai Châu</t>
  </si>
  <si>
    <t>Long An</t>
  </si>
  <si>
    <t>Lào Cai</t>
  </si>
  <si>
    <t>Lâm Đồng</t>
  </si>
  <si>
    <t>Lạng Sơn</t>
  </si>
  <si>
    <t>Nam Định</t>
  </si>
  <si>
    <t>Nghệ An</t>
  </si>
  <si>
    <t>Ninh Bình</t>
  </si>
  <si>
    <t>Ninh Thuận</t>
  </si>
  <si>
    <t>Phú Thọ</t>
  </si>
  <si>
    <t>Phú Yên</t>
  </si>
  <si>
    <t>Quảng Bình</t>
  </si>
  <si>
    <t>Quảng Nam</t>
  </si>
  <si>
    <t>Quảng Ngãi</t>
  </si>
  <si>
    <t>Quảng Ninh</t>
  </si>
  <si>
    <t>Quảng Trị</t>
  </si>
  <si>
    <t>Sóc Trăng</t>
  </si>
  <si>
    <t>Sơn La</t>
  </si>
  <si>
    <t>Thanh Hóa</t>
  </si>
  <si>
    <t>Thái Bình</t>
  </si>
  <si>
    <t>Thái Nguyên</t>
  </si>
  <si>
    <t>Thừa Thiên Huế</t>
  </si>
  <si>
    <t>Tiền Giang</t>
  </si>
  <si>
    <t>Trà Vinh</t>
  </si>
  <si>
    <t>Tuyên Quang</t>
  </si>
  <si>
    <t>Tây Ninh</t>
  </si>
  <si>
    <t>Vĩnh Long</t>
  </si>
  <si>
    <t>Vĩnh Phúc</t>
  </si>
  <si>
    <t xml:space="preserve">Yên Bái </t>
  </si>
  <si>
    <t>Phòng Tổ chức - Pháp chế thuộc Sở Văn hóa, Thể thao và Du lịch</t>
  </si>
  <si>
    <t>Phòng Pháp chế thuộc Chi cục Kiểm lâm, Sở NNPTNT</t>
  </si>
  <si>
    <t>(Phòng Pháp chế - An toàn, Sở Giao thông vận tải; Phòng Tổ chức - Pháp chế, Sở Văn hóa, Thể thao và Du lịch)</t>
  </si>
  <si>
    <t>Phòng Tổ chức - Pháp chế (Sở Văn hóa, Thể thao và Du lịch)</t>
  </si>
  <si>
    <t> 14</t>
  </si>
  <si>
    <t> 10</t>
  </si>
  <si>
    <t> 0</t>
  </si>
  <si>
    <t>0 </t>
  </si>
  <si>
    <t> 3</t>
  </si>
  <si>
    <t>6 </t>
  </si>
  <si>
    <t>8 </t>
  </si>
  <si>
    <t> 8</t>
  </si>
  <si>
    <t>Phòng Pháp chế thuộc Sở Tài nguyên và Môi trường</t>
  </si>
  <si>
    <t>0</t>
  </si>
  <si>
    <t>Phòng Pháp chế - Sở Tài nguyên và Môi trường Thanh Hóa</t>
  </si>
  <si>
    <t>Phòng Pháp chế - Sở Xây dựng</t>
  </si>
  <si>
    <t>Phòng Pháp chế - An toàn thuộc Sở Giao thông vận tải</t>
  </si>
  <si>
    <t>1. Phòng Pháp chế, Sở Nông nghiệp và Phát triển nông thôn
2. Phòng Pháp chế - An toàn, Sở Giao thông vận tải
3. Phòng Pháp chế, Sở Công Thương 
4. Phòng Tổng hợp, Quy hoạch, pháp chế, Sở Kế hoạch và Đầu tư
5. Phòng Tổ chức - Pháp chế, Sở Văn hóa, Thể thao và Du lịch
6. Phòng Pháp chế, Sở Thông tin và Truyền thông
7. Phòng Pháp chế, Sở Tài nguyên và Môi trường</t>
  </si>
  <si>
    <t>Phòng  Chính trị, tư tưởng và Pháp chế thuộc Sở Giáo dục và Đào tạo</t>
  </si>
  <si>
    <t>THỐNG KÊ SỐ LIỆU VỀ TỔ CHỨC VÀ ĐỘI NGŨ NGƯỜI LÀM CÔNG TÁC PHÁP CHẾ Ở DOANH NGHIỆP NHÀ NƯỚC
 Ở ĐỊA PHƯƠNG</t>
  </si>
  <si>
    <t>TP. Hà Nội</t>
  </si>
  <si>
    <t>TP. Hồ Chí Minh</t>
  </si>
  <si>
    <t>T.P Hải Phòng</t>
  </si>
  <si>
    <t>T.P Cần Thơ</t>
  </si>
  <si>
    <t xml:space="preserve">T.P Đà Nẵng </t>
  </si>
  <si>
    <t>3 </t>
  </si>
  <si>
    <t>7 </t>
  </si>
  <si>
    <t> 4</t>
  </si>
  <si>
    <t> 7</t>
  </si>
  <si>
    <t>TP. Cần Thơ</t>
  </si>
  <si>
    <t>TP. Hải Phòng</t>
  </si>
  <si>
    <t xml:space="preserve">TP. Đà Nẵng </t>
  </si>
  <si>
    <t>TP.Hà Nội</t>
  </si>
  <si>
    <t>TP.Hải Phòng</t>
  </si>
  <si>
    <t>39/63 địa phương: Phó Chủ tịch UBND tỉnh phụ trách công tác pháp chế</t>
  </si>
  <si>
    <t>1. Phòng Pháp chế - An toàn thuộc Sở Giao thông vận tải;
 2. Phòng Tổ chức - Pháp chế thuộc Sở Văn hóa, Thể thao và Du lich</t>
  </si>
  <si>
    <t>1. Phòng Tổ chức - Pháp chế thuộc Sở Văn hóa, Thể thao và Du lịch; 
2. Phòng Pháp chế - An toàn thuộc Sở Giao thông vận tải</t>
  </si>
  <si>
    <t>Phòng Pháp chế - An toàn, Sở Giao thông vận tải; Phòng Tổ chức - Pháp chế, Sở Văn hóa, Thể thao và Du lịch)</t>
  </si>
  <si>
    <t>Tổng số: 24/63 địa phương: Chủ tịch UBND tỉnh trực tiếp phụ trách công tác pháp chế</t>
  </si>
  <si>
    <t>Bộ</t>
  </si>
  <si>
    <t>14 cơ quan</t>
  </si>
  <si>
    <t>Ngoài 14 cơ quan</t>
  </si>
  <si>
    <t>DNNN TW</t>
  </si>
  <si>
    <t>DNNN ĐP</t>
  </si>
  <si>
    <t xml:space="preserve">Chuyên trách </t>
  </si>
  <si>
    <t>Cử nhân luật</t>
  </si>
  <si>
    <t>CN khác</t>
  </si>
  <si>
    <t>Dưới ĐH</t>
  </si>
  <si>
    <t>Trên 5 năm</t>
  </si>
  <si>
    <t>Dưới 5 năm</t>
  </si>
  <si>
    <t>TỔNG SỐ</t>
  </si>
  <si>
    <t>Địa phương</t>
  </si>
  <si>
    <t>14 cơ quan c/môn</t>
  </si>
  <si>
    <t>Ngoài 14 cq</t>
  </si>
  <si>
    <t>Tổng số PC địa phương</t>
  </si>
  <si>
    <t xml:space="preserve">Phòng </t>
  </si>
  <si>
    <t xml:space="preserve">CN khác </t>
  </si>
  <si>
    <t>TỔNG SỐ PHÁP CHẾ CẢ NƯỚC</t>
  </si>
  <si>
    <t>PHÁP CHẾ ĐỊA PHƯƠNG</t>
  </si>
  <si>
    <r>
      <t xml:space="preserve">Sau 10 năm thi hành Nghị định 55, cả nước có </t>
    </r>
    <r>
      <rPr>
        <b/>
        <sz val="14"/>
        <color indexed="10"/>
        <rFont val="Times New Roman"/>
        <family val="1"/>
      </rPr>
      <t xml:space="preserve">9393 </t>
    </r>
    <r>
      <rPr>
        <sz val="14"/>
        <color indexed="10"/>
        <rFont val="Times New Roman"/>
        <family val="1"/>
      </rPr>
      <t>người làm</t>
    </r>
    <r>
      <rPr>
        <b/>
        <sz val="14"/>
        <color indexed="10"/>
        <rFont val="Times New Roman"/>
        <family val="1"/>
      </rPr>
      <t xml:space="preserve"> </t>
    </r>
    <r>
      <rPr>
        <sz val="14"/>
        <color indexed="10"/>
        <rFont val="Times New Roman"/>
        <family val="1"/>
      </rPr>
      <t>công tác pháp chế</t>
    </r>
    <r>
      <rPr>
        <b/>
        <sz val="14"/>
        <color indexed="10"/>
        <rFont val="Times New Roman"/>
        <family val="1"/>
      </rPr>
      <t xml:space="preserve"> </t>
    </r>
    <r>
      <rPr>
        <sz val="14"/>
        <color indexed="10"/>
        <rFont val="Times New Roman"/>
        <family val="1"/>
      </rPr>
      <t xml:space="preserve">(tăng 3.91 lần so với năm 2011), trong đó có khoảng 28.05% người chuyên trách, đa số có trình độ Đại học luật trở lên. Trong đó, tại Trung ương, có </t>
    </r>
    <r>
      <rPr>
        <b/>
        <sz val="14"/>
        <color indexed="10"/>
        <rFont val="Times New Roman"/>
        <family val="1"/>
      </rPr>
      <t>4.429</t>
    </r>
    <r>
      <rPr>
        <sz val="14"/>
        <color indexed="10"/>
        <rFont val="Times New Roman"/>
        <family val="1"/>
      </rPr>
      <t xml:space="preserve"> người làm công tác pháp chế, gồm </t>
    </r>
    <r>
      <rPr>
        <b/>
        <sz val="14"/>
        <color indexed="10"/>
        <rFont val="Times New Roman"/>
        <family val="1"/>
      </rPr>
      <t xml:space="preserve">1417 </t>
    </r>
    <r>
      <rPr>
        <sz val="14"/>
        <color indexed="10"/>
        <rFont val="Times New Roman"/>
        <family val="1"/>
      </rPr>
      <t xml:space="preserve">người chuyên trách, </t>
    </r>
    <r>
      <rPr>
        <b/>
        <sz val="14"/>
        <color indexed="10"/>
        <rFont val="Times New Roman"/>
        <family val="1"/>
      </rPr>
      <t xml:space="preserve">3012 </t>
    </r>
    <r>
      <rPr>
        <sz val="14"/>
        <color indexed="10"/>
        <rFont val="Times New Roman"/>
        <family val="1"/>
      </rPr>
      <t xml:space="preserve">người kiêm nhiệm; tại địa phương, có </t>
    </r>
    <r>
      <rPr>
        <b/>
        <sz val="14"/>
        <color indexed="10"/>
        <rFont val="Times New Roman"/>
        <family val="1"/>
      </rPr>
      <t xml:space="preserve">2591 </t>
    </r>
    <r>
      <rPr>
        <sz val="14"/>
        <color indexed="10"/>
        <rFont val="Times New Roman"/>
        <family val="1"/>
      </rPr>
      <t xml:space="preserve">người làm công tác pháp chế, gồm </t>
    </r>
    <r>
      <rPr>
        <b/>
        <sz val="14"/>
        <color indexed="10"/>
        <rFont val="Times New Roman"/>
        <family val="1"/>
      </rPr>
      <t>457</t>
    </r>
    <r>
      <rPr>
        <sz val="14"/>
        <color indexed="10"/>
        <rFont val="Times New Roman"/>
        <family val="1"/>
      </rPr>
      <t xml:space="preserve"> người chuyên trách, </t>
    </r>
    <r>
      <rPr>
        <b/>
        <sz val="14"/>
        <color indexed="10"/>
        <rFont val="Times New Roman"/>
        <family val="1"/>
      </rPr>
      <t>2134</t>
    </r>
    <r>
      <rPr>
        <sz val="14"/>
        <color indexed="10"/>
        <rFont val="Times New Roman"/>
        <family val="1"/>
      </rPr>
      <t xml:space="preserve"> người kiêm nhiệm; doanh nghiệp nhà nước có </t>
    </r>
    <r>
      <rPr>
        <b/>
        <sz val="14"/>
        <color indexed="10"/>
        <rFont val="Times New Roman"/>
        <family val="1"/>
      </rPr>
      <t xml:space="preserve">2373 </t>
    </r>
    <r>
      <rPr>
        <sz val="14"/>
        <color indexed="10"/>
        <rFont val="Times New Roman"/>
        <family val="1"/>
      </rPr>
      <t xml:space="preserve">người làm công tác pháp chế, gồm </t>
    </r>
    <r>
      <rPr>
        <b/>
        <sz val="14"/>
        <color indexed="10"/>
        <rFont val="Times New Roman"/>
        <family val="1"/>
      </rPr>
      <t>761</t>
    </r>
    <r>
      <rPr>
        <sz val="14"/>
        <color indexed="10"/>
        <rFont val="Times New Roman"/>
        <family val="1"/>
      </rPr>
      <t xml:space="preserve"> người chuyên trách, </t>
    </r>
    <r>
      <rPr>
        <b/>
        <sz val="14"/>
        <color indexed="10"/>
        <rFont val="Times New Roman"/>
        <family val="1"/>
      </rPr>
      <t>1612</t>
    </r>
    <r>
      <rPr>
        <sz val="14"/>
        <color indexed="10"/>
        <rFont val="Times New Roman"/>
        <family val="1"/>
      </rPr>
      <t xml:space="preserve"> người kiêm nhiệm. Số lượng người làm pháp chế ngày càng tăng qua các năm</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</si>
</sst>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66">
    <font>
      <sz val="11"/>
      <color theme="1"/>
      <name val="Calibri"/>
      <family val="2"/>
    </font>
    <font>
      <sz val="11"/>
      <color indexed="8"/>
      <name val="Calibri"/>
      <family val="2"/>
    </font>
    <font>
      <sz val="10"/>
      <name val="Arial"/>
      <family val="2"/>
    </font>
    <font>
      <sz val="13"/>
      <name val="Times New Roman"/>
      <family val="1"/>
    </font>
    <font>
      <sz val="14"/>
      <color indexed="10"/>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2"/>
      <color indexed="8"/>
      <name val="Times New Roman"/>
      <family val="1"/>
    </font>
    <font>
      <b/>
      <sz val="13"/>
      <color indexed="8"/>
      <name val="Times New Roman"/>
      <family val="1"/>
    </font>
    <font>
      <sz val="13"/>
      <color indexed="8"/>
      <name val="Calibri"/>
      <family val="2"/>
    </font>
    <font>
      <sz val="13"/>
      <color indexed="10"/>
      <name val="Times New Roman"/>
      <family val="1"/>
    </font>
    <font>
      <b/>
      <sz val="13"/>
      <color indexed="10"/>
      <name val="Times New Roman"/>
      <family val="1"/>
    </font>
    <font>
      <sz val="13"/>
      <color indexed="60"/>
      <name val="Times New Roman"/>
      <family val="1"/>
    </font>
    <font>
      <b/>
      <sz val="13"/>
      <color indexed="8"/>
      <name val="Calibri"/>
      <family val="2"/>
    </font>
    <font>
      <u val="single"/>
      <sz val="13"/>
      <color indexed="8"/>
      <name val="Times New Roman"/>
      <family val="1"/>
    </font>
    <font>
      <b/>
      <sz val="13"/>
      <color indexed="10"/>
      <name val="Calibri"/>
      <family val="2"/>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2"/>
      <color theme="1"/>
      <name val="Times New Roman"/>
      <family val="1"/>
    </font>
    <font>
      <b/>
      <sz val="13"/>
      <color theme="1"/>
      <name val="Times New Roman"/>
      <family val="1"/>
    </font>
    <font>
      <sz val="13"/>
      <color theme="1"/>
      <name val="Calibri"/>
      <family val="2"/>
    </font>
    <font>
      <sz val="13"/>
      <color rgb="FF000000"/>
      <name val="Times New Roman"/>
      <family val="1"/>
    </font>
    <font>
      <sz val="13"/>
      <color rgb="FFFF0000"/>
      <name val="Times New Roman"/>
      <family val="1"/>
    </font>
    <font>
      <b/>
      <sz val="13"/>
      <color rgb="FFFF0000"/>
      <name val="Times New Roman"/>
      <family val="1"/>
    </font>
    <font>
      <sz val="13"/>
      <color rgb="FFC00000"/>
      <name val="Times New Roman"/>
      <family val="1"/>
    </font>
    <font>
      <b/>
      <sz val="13"/>
      <color theme="1"/>
      <name val="Calibri"/>
      <family val="2"/>
    </font>
    <font>
      <u val="single"/>
      <sz val="13"/>
      <color theme="1"/>
      <name val="Times New Roman"/>
      <family val="1"/>
    </font>
    <font>
      <b/>
      <sz val="13"/>
      <color rgb="FFFF0000"/>
      <name val="Calibri"/>
      <family val="2"/>
    </font>
    <font>
      <i/>
      <sz val="13"/>
      <color theme="1"/>
      <name val="Times New Roman"/>
      <family val="1"/>
    </font>
    <font>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style="medium"/>
      <bottom style="double"/>
    </border>
    <border>
      <left/>
      <right style="thin"/>
      <top style="thin"/>
      <bottom style="thin"/>
    </border>
    <border>
      <left style="thin"/>
      <right style="thin"/>
      <top style="thin"/>
      <bottom/>
    </border>
    <border>
      <left style="thin"/>
      <right/>
      <top style="thin"/>
      <bottom style="thin"/>
    </border>
    <border>
      <left/>
      <right/>
      <top/>
      <bottom style="thin"/>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5">
    <xf numFmtId="0" fontId="0" fillId="0" borderId="0" xfId="0" applyFont="1" applyAlignment="1">
      <alignment/>
    </xf>
    <xf numFmtId="0" fontId="53" fillId="0" borderId="10" xfId="0" applyFont="1" applyBorder="1" applyAlignment="1">
      <alignment vertical="center" wrapText="1"/>
    </xf>
    <xf numFmtId="0" fontId="53" fillId="0" borderId="10" xfId="0" applyFont="1" applyBorder="1" applyAlignment="1">
      <alignment horizontal="center" vertical="center"/>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xf>
    <xf numFmtId="0" fontId="55" fillId="0" borderId="0" xfId="0" applyFont="1" applyAlignment="1">
      <alignment/>
    </xf>
    <xf numFmtId="0" fontId="53" fillId="0" borderId="0" xfId="0" applyFont="1" applyAlignment="1">
      <alignment/>
    </xf>
    <xf numFmtId="0" fontId="56" fillId="0" borderId="0" xfId="0" applyFont="1" applyAlignment="1">
      <alignment/>
    </xf>
    <xf numFmtId="0" fontId="55" fillId="0" borderId="0" xfId="0" applyFont="1" applyAlignment="1">
      <alignment vertical="center" wrapText="1"/>
    </xf>
    <xf numFmtId="0" fontId="55" fillId="0" borderId="0" xfId="0" applyFont="1" applyAlignment="1">
      <alignment/>
    </xf>
    <xf numFmtId="0" fontId="55" fillId="0" borderId="10" xfId="0" applyFont="1" applyBorder="1" applyAlignment="1">
      <alignment horizontal="center" vertical="center" wrapText="1"/>
    </xf>
    <xf numFmtId="0" fontId="56" fillId="0" borderId="0" xfId="0" applyFont="1" applyAlignment="1">
      <alignment horizontal="center" vertical="center"/>
    </xf>
    <xf numFmtId="0" fontId="53" fillId="0" borderId="10" xfId="0" applyFont="1" applyBorder="1" applyAlignment="1">
      <alignment horizontal="center"/>
    </xf>
    <xf numFmtId="0" fontId="57" fillId="0" borderId="10" xfId="0" applyFont="1" applyBorder="1" applyAlignment="1">
      <alignment vertical="center" wrapText="1"/>
    </xf>
    <xf numFmtId="0" fontId="57" fillId="0" borderId="10" xfId="0" applyFont="1" applyFill="1" applyBorder="1" applyAlignment="1">
      <alignment vertical="center" wrapText="1"/>
    </xf>
    <xf numFmtId="0" fontId="53" fillId="0" borderId="10" xfId="0" applyFont="1" applyFill="1" applyBorder="1" applyAlignment="1">
      <alignment horizontal="center" vertical="center"/>
    </xf>
    <xf numFmtId="0" fontId="53" fillId="33" borderId="10" xfId="0" applyFont="1" applyFill="1" applyBorder="1" applyAlignment="1">
      <alignment horizontal="center" vertical="center"/>
    </xf>
    <xf numFmtId="0" fontId="56" fillId="0" borderId="10" xfId="0" applyFont="1" applyBorder="1" applyAlignment="1">
      <alignment horizontal="center"/>
    </xf>
    <xf numFmtId="0" fontId="56" fillId="0" borderId="10" xfId="0" applyFont="1" applyBorder="1"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justify" vertical="center" wrapText="1"/>
    </xf>
    <xf numFmtId="0" fontId="58" fillId="0" borderId="10" xfId="0" applyFont="1" applyBorder="1" applyAlignment="1">
      <alignment vertical="center" wrapText="1"/>
    </xf>
    <xf numFmtId="0" fontId="53" fillId="0" borderId="10" xfId="0" applyFont="1" applyBorder="1" applyAlignment="1">
      <alignment horizontal="left" vertical="center" wrapText="1"/>
    </xf>
    <xf numFmtId="0" fontId="56" fillId="0" borderId="10" xfId="0" applyFont="1" applyBorder="1" applyAlignment="1">
      <alignment horizontal="left"/>
    </xf>
    <xf numFmtId="0" fontId="59" fillId="0" borderId="10" xfId="0" applyFont="1" applyBorder="1" applyAlignment="1">
      <alignment horizontal="center"/>
    </xf>
    <xf numFmtId="0" fontId="55" fillId="0" borderId="10" xfId="0" applyFont="1" applyBorder="1" applyAlignment="1">
      <alignment/>
    </xf>
    <xf numFmtId="0" fontId="53" fillId="0" borderId="10" xfId="0" applyFont="1" applyBorder="1" applyAlignment="1">
      <alignment/>
    </xf>
    <xf numFmtId="0" fontId="55" fillId="0" borderId="10" xfId="0" applyFont="1" applyBorder="1" applyAlignment="1">
      <alignment horizontal="center"/>
    </xf>
    <xf numFmtId="0" fontId="53" fillId="0" borderId="10" xfId="0" applyFont="1" applyFill="1" applyBorder="1" applyAlignment="1">
      <alignment vertical="center" wrapText="1"/>
    </xf>
    <xf numFmtId="0" fontId="56" fillId="0" borderId="0" xfId="0" applyFont="1" applyAlignment="1">
      <alignment horizontal="center"/>
    </xf>
    <xf numFmtId="0" fontId="53" fillId="0" borderId="10" xfId="0" applyFont="1" applyFill="1" applyBorder="1" applyAlignment="1">
      <alignment horizontal="center"/>
    </xf>
    <xf numFmtId="0" fontId="56" fillId="0" borderId="10" xfId="0" applyFont="1" applyFill="1" applyBorder="1" applyAlignment="1">
      <alignment horizontal="center"/>
    </xf>
    <xf numFmtId="0" fontId="53" fillId="0" borderId="10" xfId="0" applyFont="1" applyBorder="1" applyAlignment="1">
      <alignment vertical="center"/>
    </xf>
    <xf numFmtId="0" fontId="53" fillId="34" borderId="10" xfId="0" applyFont="1" applyFill="1" applyBorder="1" applyAlignment="1">
      <alignment horizontal="center" vertical="center"/>
    </xf>
    <xf numFmtId="0" fontId="53" fillId="0" borderId="12" xfId="0" applyFont="1" applyBorder="1" applyAlignment="1">
      <alignment/>
    </xf>
    <xf numFmtId="0" fontId="56" fillId="0" borderId="12" xfId="0" applyFont="1" applyBorder="1" applyAlignment="1">
      <alignment/>
    </xf>
    <xf numFmtId="0" fontId="55" fillId="0" borderId="12" xfId="0" applyFont="1" applyBorder="1" applyAlignment="1">
      <alignment vertical="center" wrapText="1"/>
    </xf>
    <xf numFmtId="0" fontId="55" fillId="0" borderId="13" xfId="0" applyFont="1" applyBorder="1" applyAlignment="1">
      <alignment horizontal="center" vertical="center" wrapText="1"/>
    </xf>
    <xf numFmtId="0" fontId="57" fillId="0" borderId="14" xfId="0" applyFont="1" applyBorder="1" applyAlignment="1">
      <alignment vertical="center" wrapText="1"/>
    </xf>
    <xf numFmtId="0" fontId="57" fillId="0" borderId="10" xfId="0" applyFont="1" applyBorder="1" applyAlignment="1">
      <alignment horizontal="center" vertical="center"/>
    </xf>
    <xf numFmtId="0" fontId="53" fillId="0" borderId="10" xfId="0" applyFont="1" applyBorder="1" applyAlignment="1" quotePrefix="1">
      <alignment horizontal="center" vertical="center"/>
    </xf>
    <xf numFmtId="0" fontId="53" fillId="0" borderId="10" xfId="0" applyFont="1" applyBorder="1" applyAlignment="1" quotePrefix="1">
      <alignment horizontal="center"/>
    </xf>
    <xf numFmtId="0" fontId="58" fillId="0" borderId="10" xfId="0" applyFont="1" applyBorder="1" applyAlignment="1">
      <alignment horizontal="center"/>
    </xf>
    <xf numFmtId="0" fontId="60" fillId="0" borderId="10" xfId="0" applyFont="1" applyBorder="1" applyAlignment="1">
      <alignment/>
    </xf>
    <xf numFmtId="0" fontId="56" fillId="0" borderId="0" xfId="0" applyFont="1" applyBorder="1" applyAlignment="1">
      <alignment/>
    </xf>
    <xf numFmtId="0" fontId="55" fillId="0" borderId="10" xfId="0" applyFont="1" applyFill="1" applyBorder="1" applyAlignment="1">
      <alignment horizontal="center"/>
    </xf>
    <xf numFmtId="0" fontId="59" fillId="0" borderId="10" xfId="0" applyFont="1" applyFill="1" applyBorder="1" applyAlignment="1">
      <alignment horizontal="center"/>
    </xf>
    <xf numFmtId="0" fontId="61" fillId="0" borderId="0" xfId="0" applyFont="1" applyAlignment="1">
      <alignment/>
    </xf>
    <xf numFmtId="0" fontId="62" fillId="0" borderId="0" xfId="0" applyFont="1" applyAlignment="1">
      <alignment/>
    </xf>
    <xf numFmtId="0" fontId="61" fillId="0" borderId="0" xfId="0" applyFont="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1" fillId="0" borderId="10" xfId="0" applyFont="1" applyBorder="1" applyAlignment="1">
      <alignment/>
    </xf>
    <xf numFmtId="0" fontId="61" fillId="0" borderId="10" xfId="0" applyFont="1" applyBorder="1" applyAlignment="1">
      <alignment horizontal="center" vertical="center" wrapText="1"/>
    </xf>
    <xf numFmtId="0" fontId="63" fillId="35" borderId="10" xfId="0" applyFont="1" applyFill="1" applyBorder="1" applyAlignment="1">
      <alignment/>
    </xf>
    <xf numFmtId="0" fontId="59" fillId="0" borderId="14" xfId="0" applyFont="1" applyBorder="1" applyAlignment="1">
      <alignment horizontal="center"/>
    </xf>
    <xf numFmtId="0" fontId="59" fillId="0" borderId="12" xfId="0" applyFont="1" applyBorder="1" applyAlignment="1">
      <alignment horizontal="center"/>
    </xf>
    <xf numFmtId="0" fontId="55" fillId="0" borderId="0" xfId="0" applyFont="1" applyAlignment="1">
      <alignment horizontal="center"/>
    </xf>
    <xf numFmtId="0" fontId="64" fillId="0" borderId="15" xfId="0" applyFont="1" applyBorder="1" applyAlignment="1">
      <alignment horizontal="center"/>
    </xf>
    <xf numFmtId="0" fontId="55" fillId="0" borderId="13"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0" xfId="0" applyFont="1" applyAlignment="1">
      <alignment horizontal="center" vertical="center" wrapText="1"/>
    </xf>
    <xf numFmtId="0" fontId="55" fillId="0" borderId="10"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0" xfId="0" applyFont="1" applyAlignment="1">
      <alignment horizontal="center" vertical="center" wrapText="1"/>
    </xf>
    <xf numFmtId="0" fontId="61" fillId="35" borderId="15" xfId="0" applyFont="1" applyFill="1" applyBorder="1" applyAlignment="1">
      <alignment horizontal="center"/>
    </xf>
    <xf numFmtId="0" fontId="55" fillId="0" borderId="10" xfId="0" applyFont="1" applyBorder="1" applyAlignment="1">
      <alignment horizontal="center"/>
    </xf>
    <xf numFmtId="0" fontId="55" fillId="0" borderId="14" xfId="0" applyFont="1" applyBorder="1" applyAlignment="1">
      <alignment horizontal="center"/>
    </xf>
    <xf numFmtId="0" fontId="55" fillId="0" borderId="14"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7" xfId="0" applyFont="1" applyBorder="1" applyAlignment="1">
      <alignment horizontal="center" vertical="center" wrapText="1"/>
    </xf>
    <xf numFmtId="0" fontId="53" fillId="0" borderId="0" xfId="0" applyFont="1" applyAlignment="1">
      <alignment horizontal="center"/>
    </xf>
    <xf numFmtId="0" fontId="64" fillId="0" borderId="0" xfId="0" applyFont="1" applyBorder="1" applyAlignment="1">
      <alignment horizontal="center" vertical="center" wrapText="1"/>
    </xf>
    <xf numFmtId="0" fontId="55" fillId="0" borderId="1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9"/>
  <sheetViews>
    <sheetView zoomScale="85" zoomScaleNormal="85" zoomScalePageLayoutView="0" workbookViewId="0" topLeftCell="A25">
      <selection activeCell="A1" sqref="A1:D69"/>
    </sheetView>
  </sheetViews>
  <sheetFormatPr defaultColWidth="9.140625" defaultRowHeight="15"/>
  <cols>
    <col min="1" max="1" width="8.421875" style="8" customWidth="1"/>
    <col min="2" max="2" width="23.8515625" style="8" customWidth="1"/>
    <col min="3" max="3" width="22.140625" style="8" customWidth="1"/>
    <col min="4" max="4" width="31.57421875" style="8" customWidth="1"/>
    <col min="5" max="16384" width="9.140625" style="8" customWidth="1"/>
  </cols>
  <sheetData>
    <row r="1" spans="1:7" ht="17.25">
      <c r="A1" s="58" t="s">
        <v>0</v>
      </c>
      <c r="B1" s="58"/>
      <c r="C1" s="58"/>
      <c r="D1" s="58"/>
      <c r="E1" s="6"/>
      <c r="F1" s="6"/>
      <c r="G1" s="7"/>
    </row>
    <row r="2" spans="1:7" ht="45" customHeight="1">
      <c r="A2" s="62" t="s">
        <v>33</v>
      </c>
      <c r="B2" s="62"/>
      <c r="C2" s="62"/>
      <c r="D2" s="62"/>
      <c r="E2" s="9"/>
      <c r="F2" s="9"/>
      <c r="G2" s="9"/>
    </row>
    <row r="3" spans="1:7" ht="19.5" customHeight="1">
      <c r="A3" s="59" t="s">
        <v>32</v>
      </c>
      <c r="B3" s="59"/>
      <c r="C3" s="59"/>
      <c r="D3" s="59"/>
      <c r="E3" s="10"/>
      <c r="F3" s="10"/>
      <c r="G3" s="10"/>
    </row>
    <row r="4" spans="1:5" ht="47.25" customHeight="1">
      <c r="A4" s="60" t="s">
        <v>1</v>
      </c>
      <c r="B4" s="60" t="s">
        <v>2</v>
      </c>
      <c r="C4" s="60" t="s">
        <v>3</v>
      </c>
      <c r="D4" s="11" t="s">
        <v>4</v>
      </c>
      <c r="E4" s="12"/>
    </row>
    <row r="5" spans="1:5" ht="33">
      <c r="A5" s="61"/>
      <c r="B5" s="61"/>
      <c r="C5" s="61"/>
      <c r="D5" s="11" t="s">
        <v>5</v>
      </c>
      <c r="E5" s="12"/>
    </row>
    <row r="6" spans="1:5" ht="33">
      <c r="A6" s="13">
        <v>1</v>
      </c>
      <c r="B6" s="14" t="s">
        <v>36</v>
      </c>
      <c r="C6" s="2">
        <v>1</v>
      </c>
      <c r="D6" s="23" t="s">
        <v>114</v>
      </c>
      <c r="E6" s="12"/>
    </row>
    <row r="7" spans="1:5" ht="33">
      <c r="A7" s="13">
        <v>2</v>
      </c>
      <c r="B7" s="14" t="s">
        <v>37</v>
      </c>
      <c r="C7" s="2">
        <v>4</v>
      </c>
      <c r="D7" s="23"/>
      <c r="E7" s="12"/>
    </row>
    <row r="8" spans="1:5" ht="49.5">
      <c r="A8" s="13">
        <v>3</v>
      </c>
      <c r="B8" s="15" t="s">
        <v>38</v>
      </c>
      <c r="C8" s="2">
        <v>1</v>
      </c>
      <c r="D8" s="23" t="s">
        <v>99</v>
      </c>
      <c r="E8" s="12"/>
    </row>
    <row r="9" spans="1:5" ht="17.25">
      <c r="A9" s="13">
        <v>4</v>
      </c>
      <c r="B9" s="15" t="s">
        <v>39</v>
      </c>
      <c r="C9" s="2">
        <v>0</v>
      </c>
      <c r="D9" s="2"/>
      <c r="E9" s="12"/>
    </row>
    <row r="10" spans="1:5" ht="17.25">
      <c r="A10" s="13">
        <v>5</v>
      </c>
      <c r="B10" s="15" t="s">
        <v>40</v>
      </c>
      <c r="C10" s="16">
        <v>0</v>
      </c>
      <c r="D10" s="16"/>
      <c r="E10" s="12"/>
    </row>
    <row r="11" spans="1:5" ht="17.25">
      <c r="A11" s="13">
        <v>6</v>
      </c>
      <c r="B11" s="15" t="s">
        <v>41</v>
      </c>
      <c r="C11" s="2">
        <v>0</v>
      </c>
      <c r="D11" s="4"/>
      <c r="E11" s="12"/>
    </row>
    <row r="12" spans="1:5" ht="17.25">
      <c r="A12" s="13">
        <v>7</v>
      </c>
      <c r="B12" s="15" t="s">
        <v>42</v>
      </c>
      <c r="C12" s="2">
        <v>0</v>
      </c>
      <c r="D12" s="2"/>
      <c r="E12" s="12"/>
    </row>
    <row r="13" spans="1:5" ht="17.25">
      <c r="A13" s="13">
        <v>8</v>
      </c>
      <c r="B13" s="15" t="s">
        <v>43</v>
      </c>
      <c r="C13" s="2">
        <v>0</v>
      </c>
      <c r="D13" s="2"/>
      <c r="E13" s="12"/>
    </row>
    <row r="14" spans="1:5" ht="17.25">
      <c r="A14" s="13">
        <v>9</v>
      </c>
      <c r="B14" s="15" t="s">
        <v>44</v>
      </c>
      <c r="C14" s="2">
        <v>0</v>
      </c>
      <c r="D14" s="4"/>
      <c r="E14" s="12"/>
    </row>
    <row r="15" spans="1:5" ht="17.25">
      <c r="A15" s="13">
        <v>10</v>
      </c>
      <c r="B15" s="15" t="s">
        <v>45</v>
      </c>
      <c r="C15" s="2">
        <v>0</v>
      </c>
      <c r="D15" s="2"/>
      <c r="E15" s="12"/>
    </row>
    <row r="16" spans="1:5" ht="33">
      <c r="A16" s="13">
        <v>11</v>
      </c>
      <c r="B16" s="15" t="s">
        <v>46</v>
      </c>
      <c r="C16" s="2">
        <v>1</v>
      </c>
      <c r="D16" s="4" t="s">
        <v>100</v>
      </c>
      <c r="E16" s="12"/>
    </row>
    <row r="17" spans="1:5" ht="17.25">
      <c r="A17" s="13">
        <v>12</v>
      </c>
      <c r="B17" s="15" t="s">
        <v>47</v>
      </c>
      <c r="C17" s="17">
        <v>0</v>
      </c>
      <c r="D17" s="17"/>
      <c r="E17" s="12"/>
    </row>
    <row r="18" spans="1:5" ht="17.25">
      <c r="A18" s="13">
        <v>13</v>
      </c>
      <c r="B18" s="15" t="s">
        <v>48</v>
      </c>
      <c r="C18" s="2">
        <v>0</v>
      </c>
      <c r="D18" s="2"/>
      <c r="E18" s="12"/>
    </row>
    <row r="19" spans="1:5" ht="17.25">
      <c r="A19" s="13">
        <v>14</v>
      </c>
      <c r="B19" s="15" t="s">
        <v>49</v>
      </c>
      <c r="C19" s="2">
        <v>0</v>
      </c>
      <c r="D19" s="2"/>
      <c r="E19" s="12"/>
    </row>
    <row r="20" spans="1:5" ht="17.25">
      <c r="A20" s="13">
        <v>15</v>
      </c>
      <c r="B20" s="14" t="s">
        <v>50</v>
      </c>
      <c r="C20" s="2">
        <v>0</v>
      </c>
      <c r="D20" s="4"/>
      <c r="E20" s="12"/>
    </row>
    <row r="21" spans="1:5" ht="33">
      <c r="A21" s="13">
        <v>16</v>
      </c>
      <c r="B21" s="14" t="s">
        <v>128</v>
      </c>
      <c r="C21" s="2">
        <v>1</v>
      </c>
      <c r="D21" s="4" t="s">
        <v>102</v>
      </c>
      <c r="E21" s="12"/>
    </row>
    <row r="22" spans="1:5" ht="17.25">
      <c r="A22" s="13">
        <v>17</v>
      </c>
      <c r="B22" s="14" t="s">
        <v>129</v>
      </c>
      <c r="C22" s="2">
        <v>2</v>
      </c>
      <c r="D22" s="4"/>
      <c r="E22" s="12"/>
    </row>
    <row r="23" spans="1:4" ht="17.25">
      <c r="A23" s="13">
        <v>18</v>
      </c>
      <c r="B23" s="14" t="s">
        <v>130</v>
      </c>
      <c r="C23" s="18">
        <v>0</v>
      </c>
      <c r="D23" s="19"/>
    </row>
    <row r="24" spans="1:4" ht="33">
      <c r="A24" s="13">
        <v>19</v>
      </c>
      <c r="B24" s="14" t="s">
        <v>54</v>
      </c>
      <c r="C24" s="20">
        <v>1</v>
      </c>
      <c r="D24" s="21" t="s">
        <v>102</v>
      </c>
    </row>
    <row r="25" spans="1:4" ht="66">
      <c r="A25" s="13">
        <v>20</v>
      </c>
      <c r="B25" s="14" t="s">
        <v>55</v>
      </c>
      <c r="C25" s="18">
        <v>2</v>
      </c>
      <c r="D25" s="1" t="s">
        <v>101</v>
      </c>
    </row>
    <row r="26" spans="1:4" ht="17.25">
      <c r="A26" s="13">
        <v>21</v>
      </c>
      <c r="B26" s="14" t="s">
        <v>56</v>
      </c>
      <c r="C26" s="18">
        <v>0</v>
      </c>
      <c r="D26" s="19"/>
    </row>
    <row r="27" spans="1:4" ht="17.25">
      <c r="A27" s="13">
        <v>22</v>
      </c>
      <c r="B27" s="14" t="s">
        <v>57</v>
      </c>
      <c r="C27" s="18">
        <v>1</v>
      </c>
      <c r="D27" s="19"/>
    </row>
    <row r="28" spans="1:4" ht="17.25">
      <c r="A28" s="13">
        <v>23</v>
      </c>
      <c r="B28" s="22" t="s">
        <v>58</v>
      </c>
      <c r="C28" s="18">
        <v>0</v>
      </c>
      <c r="D28" s="19"/>
    </row>
    <row r="29" spans="1:4" ht="17.25">
      <c r="A29" s="13">
        <v>24</v>
      </c>
      <c r="B29" s="14" t="s">
        <v>59</v>
      </c>
      <c r="C29" s="18">
        <v>0</v>
      </c>
      <c r="D29" s="19"/>
    </row>
    <row r="30" spans="1:4" ht="17.25">
      <c r="A30" s="13">
        <v>25</v>
      </c>
      <c r="B30" s="14" t="s">
        <v>60</v>
      </c>
      <c r="C30" s="18">
        <v>2</v>
      </c>
      <c r="D30" s="19"/>
    </row>
    <row r="31" spans="1:4" ht="17.25">
      <c r="A31" s="13">
        <v>26</v>
      </c>
      <c r="B31" s="14" t="s">
        <v>61</v>
      </c>
      <c r="C31" s="18">
        <v>0</v>
      </c>
      <c r="D31" s="19"/>
    </row>
    <row r="32" spans="1:4" ht="17.25">
      <c r="A32" s="13">
        <v>27</v>
      </c>
      <c r="B32" s="14" t="s">
        <v>62</v>
      </c>
      <c r="C32" s="18">
        <v>0</v>
      </c>
      <c r="D32" s="19"/>
    </row>
    <row r="33" spans="1:4" ht="66">
      <c r="A33" s="13">
        <v>28</v>
      </c>
      <c r="B33" s="14" t="s">
        <v>63</v>
      </c>
      <c r="C33" s="2">
        <v>2</v>
      </c>
      <c r="D33" s="1" t="s">
        <v>136</v>
      </c>
    </row>
    <row r="34" spans="1:4" ht="17.25">
      <c r="A34" s="13">
        <v>29</v>
      </c>
      <c r="B34" s="14" t="s">
        <v>64</v>
      </c>
      <c r="C34" s="18">
        <v>1</v>
      </c>
      <c r="D34" s="19"/>
    </row>
    <row r="35" spans="1:4" ht="17.25">
      <c r="A35" s="13">
        <v>30</v>
      </c>
      <c r="B35" s="14" t="s">
        <v>65</v>
      </c>
      <c r="C35" s="18">
        <v>0</v>
      </c>
      <c r="D35" s="19"/>
    </row>
    <row r="36" spans="1:4" ht="33">
      <c r="A36" s="13">
        <v>31</v>
      </c>
      <c r="B36" s="14" t="s">
        <v>66</v>
      </c>
      <c r="C36" s="18">
        <v>1</v>
      </c>
      <c r="D36" s="1" t="s">
        <v>115</v>
      </c>
    </row>
    <row r="37" spans="1:4" ht="17.25">
      <c r="A37" s="13">
        <v>32</v>
      </c>
      <c r="B37" s="14" t="s">
        <v>67</v>
      </c>
      <c r="C37" s="18">
        <v>0</v>
      </c>
      <c r="D37" s="19"/>
    </row>
    <row r="38" spans="1:4" ht="33">
      <c r="A38" s="13">
        <v>33</v>
      </c>
      <c r="B38" s="14" t="s">
        <v>68</v>
      </c>
      <c r="C38" s="18">
        <v>1</v>
      </c>
      <c r="D38" s="1" t="s">
        <v>115</v>
      </c>
    </row>
    <row r="39" spans="1:4" ht="49.5">
      <c r="A39" s="13">
        <v>34</v>
      </c>
      <c r="B39" s="14" t="s">
        <v>69</v>
      </c>
      <c r="C39" s="18">
        <v>1</v>
      </c>
      <c r="D39" s="1" t="s">
        <v>99</v>
      </c>
    </row>
    <row r="40" spans="1:4" ht="17.25">
      <c r="A40" s="13">
        <v>35</v>
      </c>
      <c r="B40" s="14" t="s">
        <v>70</v>
      </c>
      <c r="C40" s="18">
        <v>0</v>
      </c>
      <c r="D40" s="18"/>
    </row>
    <row r="41" spans="1:4" ht="17.25">
      <c r="A41" s="13">
        <v>36</v>
      </c>
      <c r="B41" s="14" t="s">
        <v>71</v>
      </c>
      <c r="C41" s="18">
        <v>0</v>
      </c>
      <c r="D41" s="18"/>
    </row>
    <row r="42" spans="1:4" ht="17.25">
      <c r="A42" s="13">
        <v>37</v>
      </c>
      <c r="B42" s="14" t="s">
        <v>72</v>
      </c>
      <c r="C42" s="18">
        <v>0</v>
      </c>
      <c r="D42" s="18"/>
    </row>
    <row r="43" spans="1:4" ht="17.25">
      <c r="A43" s="13">
        <v>38</v>
      </c>
      <c r="B43" s="14" t="s">
        <v>73</v>
      </c>
      <c r="C43" s="18">
        <v>0</v>
      </c>
      <c r="D43" s="18"/>
    </row>
    <row r="44" spans="1:4" ht="17.25">
      <c r="A44" s="13">
        <v>39</v>
      </c>
      <c r="B44" s="14" t="s">
        <v>74</v>
      </c>
      <c r="C44" s="18">
        <v>0</v>
      </c>
      <c r="D44" s="24"/>
    </row>
    <row r="45" spans="1:4" ht="17.25">
      <c r="A45" s="13">
        <v>40</v>
      </c>
      <c r="B45" s="14" t="s">
        <v>75</v>
      </c>
      <c r="C45" s="18">
        <v>1</v>
      </c>
      <c r="D45" s="24"/>
    </row>
    <row r="46" spans="1:4" ht="17.25">
      <c r="A46" s="13">
        <v>41</v>
      </c>
      <c r="B46" s="14" t="s">
        <v>76</v>
      </c>
      <c r="C46" s="18">
        <v>0</v>
      </c>
      <c r="D46" s="24"/>
    </row>
    <row r="47" spans="1:4" ht="17.25">
      <c r="A47" s="13">
        <v>42</v>
      </c>
      <c r="B47" s="14" t="s">
        <v>77</v>
      </c>
      <c r="C47" s="18">
        <v>2</v>
      </c>
      <c r="D47" s="24"/>
    </row>
    <row r="48" spans="1:4" ht="17.25">
      <c r="A48" s="13">
        <v>43</v>
      </c>
      <c r="B48" s="14" t="s">
        <v>78</v>
      </c>
      <c r="C48" s="18">
        <v>0</v>
      </c>
      <c r="D48" s="24"/>
    </row>
    <row r="49" spans="1:4" ht="17.25">
      <c r="A49" s="13">
        <v>44</v>
      </c>
      <c r="B49" s="14" t="s">
        <v>79</v>
      </c>
      <c r="C49" s="18">
        <v>0</v>
      </c>
      <c r="D49" s="24"/>
    </row>
    <row r="50" spans="1:4" ht="49.5">
      <c r="A50" s="13">
        <v>45</v>
      </c>
      <c r="B50" s="14" t="s">
        <v>80</v>
      </c>
      <c r="C50" s="2">
        <v>1</v>
      </c>
      <c r="D50" s="23" t="s">
        <v>99</v>
      </c>
    </row>
    <row r="51" spans="1:4" ht="33">
      <c r="A51" s="13">
        <v>46</v>
      </c>
      <c r="B51" s="14" t="s">
        <v>81</v>
      </c>
      <c r="C51" s="18">
        <v>1</v>
      </c>
      <c r="D51" s="23" t="s">
        <v>111</v>
      </c>
    </row>
    <row r="52" spans="1:4" ht="17.25">
      <c r="A52" s="13">
        <v>47</v>
      </c>
      <c r="B52" s="14" t="s">
        <v>82</v>
      </c>
      <c r="C52" s="18">
        <v>0</v>
      </c>
      <c r="D52" s="24"/>
    </row>
    <row r="53" spans="1:4" ht="82.5">
      <c r="A53" s="13">
        <v>48</v>
      </c>
      <c r="B53" s="14" t="s">
        <v>83</v>
      </c>
      <c r="C53" s="18">
        <v>2</v>
      </c>
      <c r="D53" s="23" t="s">
        <v>135</v>
      </c>
    </row>
    <row r="54" spans="1:4" ht="17.25">
      <c r="A54" s="13">
        <v>49</v>
      </c>
      <c r="B54" s="14" t="s">
        <v>84</v>
      </c>
      <c r="C54" s="18">
        <v>0</v>
      </c>
      <c r="D54" s="24"/>
    </row>
    <row r="55" spans="1:4" ht="17.25">
      <c r="A55" s="13">
        <v>50</v>
      </c>
      <c r="B55" s="14" t="s">
        <v>85</v>
      </c>
      <c r="C55" s="18">
        <v>0</v>
      </c>
      <c r="D55" s="18"/>
    </row>
    <row r="56" spans="1:4" ht="273" customHeight="1">
      <c r="A56" s="13">
        <v>51</v>
      </c>
      <c r="B56" s="14" t="s">
        <v>86</v>
      </c>
      <c r="C56" s="18">
        <v>7</v>
      </c>
      <c r="D56" s="23" t="s">
        <v>116</v>
      </c>
    </row>
    <row r="57" spans="1:4" ht="17.25">
      <c r="A57" s="13">
        <v>52</v>
      </c>
      <c r="B57" s="14" t="s">
        <v>87</v>
      </c>
      <c r="C57" s="18">
        <v>0</v>
      </c>
      <c r="D57" s="18"/>
    </row>
    <row r="58" spans="1:4" ht="49.5">
      <c r="A58" s="13">
        <v>53</v>
      </c>
      <c r="B58" s="14" t="s">
        <v>88</v>
      </c>
      <c r="C58" s="2">
        <v>1</v>
      </c>
      <c r="D58" s="23" t="s">
        <v>113</v>
      </c>
    </row>
    <row r="59" spans="1:4" ht="17.25">
      <c r="A59" s="13">
        <v>54</v>
      </c>
      <c r="B59" s="14" t="s">
        <v>89</v>
      </c>
      <c r="C59" s="18">
        <v>0</v>
      </c>
      <c r="D59" s="24"/>
    </row>
    <row r="60" spans="1:4" ht="49.5">
      <c r="A60" s="13">
        <v>55</v>
      </c>
      <c r="B60" s="14" t="s">
        <v>90</v>
      </c>
      <c r="C60" s="18">
        <v>1</v>
      </c>
      <c r="D60" s="23" t="s">
        <v>117</v>
      </c>
    </row>
    <row r="61" spans="1:4" ht="17.25">
      <c r="A61" s="13">
        <v>56</v>
      </c>
      <c r="B61" s="14" t="s">
        <v>91</v>
      </c>
      <c r="C61" s="18">
        <v>0</v>
      </c>
      <c r="D61" s="18"/>
    </row>
    <row r="62" spans="1:4" ht="17.25">
      <c r="A62" s="13">
        <v>57</v>
      </c>
      <c r="B62" s="14" t="s">
        <v>92</v>
      </c>
      <c r="C62" s="18">
        <v>0</v>
      </c>
      <c r="D62" s="18"/>
    </row>
    <row r="63" spans="1:4" ht="17.25">
      <c r="A63" s="13">
        <v>58</v>
      </c>
      <c r="B63" s="14" t="s">
        <v>93</v>
      </c>
      <c r="C63" s="18">
        <v>0</v>
      </c>
      <c r="D63" s="18"/>
    </row>
    <row r="64" spans="1:4" ht="82.5">
      <c r="A64" s="13">
        <v>59</v>
      </c>
      <c r="B64" s="14" t="s">
        <v>94</v>
      </c>
      <c r="C64" s="18">
        <v>2</v>
      </c>
      <c r="D64" s="23" t="s">
        <v>134</v>
      </c>
    </row>
    <row r="65" spans="1:4" ht="17.25">
      <c r="A65" s="13">
        <v>60</v>
      </c>
      <c r="B65" s="14" t="s">
        <v>95</v>
      </c>
      <c r="C65" s="18">
        <v>0</v>
      </c>
      <c r="D65" s="18"/>
    </row>
    <row r="66" spans="1:4" ht="17.25">
      <c r="A66" s="13">
        <v>61</v>
      </c>
      <c r="B66" s="14" t="s">
        <v>96</v>
      </c>
      <c r="C66" s="18">
        <v>0</v>
      </c>
      <c r="D66" s="19"/>
    </row>
    <row r="67" spans="1:4" ht="17.25">
      <c r="A67" s="13">
        <v>62</v>
      </c>
      <c r="B67" s="14" t="s">
        <v>97</v>
      </c>
      <c r="C67" s="18">
        <v>0</v>
      </c>
      <c r="D67" s="19"/>
    </row>
    <row r="68" spans="1:4" ht="17.25">
      <c r="A68" s="13">
        <v>63</v>
      </c>
      <c r="B68" s="14" t="s">
        <v>98</v>
      </c>
      <c r="C68" s="18">
        <v>0</v>
      </c>
      <c r="D68" s="19"/>
    </row>
    <row r="69" spans="1:4" ht="17.25">
      <c r="A69" s="56" t="s">
        <v>26</v>
      </c>
      <c r="B69" s="57"/>
      <c r="C69" s="25">
        <f>SUM(C6:C68)</f>
        <v>40</v>
      </c>
      <c r="D69" s="25"/>
    </row>
  </sheetData>
  <sheetProtection/>
  <mergeCells count="7">
    <mergeCell ref="A69:B69"/>
    <mergeCell ref="A1:D1"/>
    <mergeCell ref="A3:D3"/>
    <mergeCell ref="B4:B5"/>
    <mergeCell ref="A4:A5"/>
    <mergeCell ref="C4:C5"/>
    <mergeCell ref="A2:D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1"/>
  <sheetViews>
    <sheetView zoomScale="70" zoomScaleNormal="70" zoomScalePageLayoutView="0" workbookViewId="0" topLeftCell="A52">
      <selection activeCell="N61" sqref="N1:W16384"/>
    </sheetView>
  </sheetViews>
  <sheetFormatPr defaultColWidth="9.140625" defaultRowHeight="15"/>
  <cols>
    <col min="1" max="1" width="5.7109375" style="8" customWidth="1"/>
    <col min="2" max="2" width="19.140625" style="8" customWidth="1"/>
    <col min="3" max="3" width="11.421875" style="8" customWidth="1"/>
    <col min="4" max="4" width="10.7109375" style="8" customWidth="1"/>
    <col min="5" max="5" width="12.140625" style="8" customWidth="1"/>
    <col min="6" max="6" width="11.7109375" style="8" customWidth="1"/>
    <col min="7" max="7" width="10.57421875" style="8" customWidth="1"/>
    <col min="8" max="8" width="12.28125" style="8" customWidth="1"/>
    <col min="9" max="9" width="11.00390625" style="8" customWidth="1"/>
    <col min="10" max="10" width="10.421875" style="8" customWidth="1"/>
    <col min="11" max="11" width="13.8515625" style="8" customWidth="1"/>
    <col min="12" max="12" width="6.8515625" style="8" customWidth="1"/>
    <col min="13" max="13" width="4.28125" style="8" customWidth="1"/>
    <col min="14" max="14" width="19.7109375" style="8" hidden="1" customWidth="1"/>
    <col min="15" max="15" width="0" style="8" hidden="1" customWidth="1"/>
    <col min="16" max="16" width="11.8515625" style="8" hidden="1" customWidth="1"/>
    <col min="17" max="17" width="0" style="8" hidden="1" customWidth="1"/>
    <col min="18" max="18" width="9.7109375" style="8" hidden="1" customWidth="1"/>
    <col min="19" max="19" width="10.8515625" style="8" hidden="1" customWidth="1"/>
    <col min="20" max="20" width="11.57421875" style="8" hidden="1" customWidth="1"/>
    <col min="21" max="21" width="11.421875" style="8" hidden="1" customWidth="1"/>
    <col min="22" max="22" width="10.140625" style="8" hidden="1" customWidth="1"/>
    <col min="23" max="23" width="0" style="8" hidden="1" customWidth="1"/>
    <col min="24" max="16384" width="9.140625" style="8" customWidth="1"/>
  </cols>
  <sheetData>
    <row r="1" spans="1:13" ht="17.25">
      <c r="A1" s="7"/>
      <c r="B1" s="58" t="s">
        <v>17</v>
      </c>
      <c r="C1" s="58"/>
      <c r="D1" s="58"/>
      <c r="E1" s="58"/>
      <c r="F1" s="58"/>
      <c r="G1" s="58"/>
      <c r="H1" s="58"/>
      <c r="I1" s="58"/>
      <c r="J1" s="58"/>
      <c r="K1" s="6"/>
      <c r="L1" s="6"/>
      <c r="M1" s="7"/>
    </row>
    <row r="2" spans="1:13" ht="37.5" customHeight="1">
      <c r="A2" s="62" t="s">
        <v>29</v>
      </c>
      <c r="B2" s="62"/>
      <c r="C2" s="62"/>
      <c r="D2" s="62"/>
      <c r="E2" s="62"/>
      <c r="F2" s="62"/>
      <c r="G2" s="62"/>
      <c r="H2" s="62"/>
      <c r="I2" s="62"/>
      <c r="J2" s="62"/>
      <c r="K2" s="62"/>
      <c r="L2" s="62"/>
      <c r="M2" s="10"/>
    </row>
    <row r="3" spans="1:13" ht="15.75" customHeight="1">
      <c r="A3" s="64" t="s">
        <v>32</v>
      </c>
      <c r="B3" s="64"/>
      <c r="C3" s="64"/>
      <c r="D3" s="64"/>
      <c r="E3" s="64"/>
      <c r="F3" s="64"/>
      <c r="G3" s="64"/>
      <c r="H3" s="64"/>
      <c r="I3" s="64"/>
      <c r="J3" s="64"/>
      <c r="K3" s="64"/>
      <c r="L3" s="64"/>
      <c r="M3" s="9"/>
    </row>
    <row r="4" spans="1:13" ht="45" customHeight="1">
      <c r="A4" s="60" t="s">
        <v>1</v>
      </c>
      <c r="B4" s="60" t="s">
        <v>2</v>
      </c>
      <c r="C4" s="60" t="s">
        <v>28</v>
      </c>
      <c r="D4" s="60" t="s">
        <v>7</v>
      </c>
      <c r="E4" s="63" t="s">
        <v>8</v>
      </c>
      <c r="F4" s="63"/>
      <c r="G4" s="63" t="s">
        <v>11</v>
      </c>
      <c r="H4" s="63"/>
      <c r="I4" s="63"/>
      <c r="J4" s="63" t="s">
        <v>31</v>
      </c>
      <c r="K4" s="63"/>
      <c r="L4" s="11" t="s">
        <v>4</v>
      </c>
      <c r="M4" s="7"/>
    </row>
    <row r="5" spans="1:13" ht="60.75" customHeight="1">
      <c r="A5" s="61"/>
      <c r="B5" s="61"/>
      <c r="C5" s="61"/>
      <c r="D5" s="61"/>
      <c r="E5" s="11" t="s">
        <v>9</v>
      </c>
      <c r="F5" s="11" t="s">
        <v>10</v>
      </c>
      <c r="G5" s="11" t="s">
        <v>12</v>
      </c>
      <c r="H5" s="11" t="s">
        <v>13</v>
      </c>
      <c r="I5" s="11" t="s">
        <v>20</v>
      </c>
      <c r="J5" s="11" t="s">
        <v>15</v>
      </c>
      <c r="K5" s="11" t="s">
        <v>16</v>
      </c>
      <c r="L5" s="26"/>
      <c r="M5" s="7"/>
    </row>
    <row r="6" spans="1:13" ht="17.25">
      <c r="A6" s="13">
        <v>1</v>
      </c>
      <c r="B6" s="1" t="s">
        <v>131</v>
      </c>
      <c r="C6" s="13">
        <v>1</v>
      </c>
      <c r="D6" s="13">
        <v>41</v>
      </c>
      <c r="E6" s="13">
        <v>6</v>
      </c>
      <c r="F6" s="13">
        <v>35</v>
      </c>
      <c r="G6" s="13">
        <v>21</v>
      </c>
      <c r="H6" s="13">
        <v>20</v>
      </c>
      <c r="I6" s="13">
        <v>0</v>
      </c>
      <c r="J6" s="13">
        <v>28</v>
      </c>
      <c r="K6" s="13">
        <v>13</v>
      </c>
      <c r="L6" s="27"/>
      <c r="M6" s="7"/>
    </row>
    <row r="7" spans="1:13" ht="17.25">
      <c r="A7" s="13">
        <v>2</v>
      </c>
      <c r="B7" s="1" t="s">
        <v>120</v>
      </c>
      <c r="C7" s="13">
        <v>4</v>
      </c>
      <c r="D7" s="13">
        <v>51</v>
      </c>
      <c r="E7" s="13">
        <v>29</v>
      </c>
      <c r="F7" s="13">
        <v>22</v>
      </c>
      <c r="G7" s="13">
        <v>33</v>
      </c>
      <c r="H7" s="13">
        <v>17</v>
      </c>
      <c r="I7" s="13">
        <v>1</v>
      </c>
      <c r="J7" s="13">
        <v>34</v>
      </c>
      <c r="K7" s="13">
        <v>17</v>
      </c>
      <c r="L7" s="28"/>
      <c r="M7" s="7"/>
    </row>
    <row r="8" spans="1:13" ht="17.25">
      <c r="A8" s="13">
        <v>3</v>
      </c>
      <c r="B8" s="29" t="s">
        <v>38</v>
      </c>
      <c r="C8" s="13">
        <v>1</v>
      </c>
      <c r="D8" s="13">
        <v>17</v>
      </c>
      <c r="E8" s="13">
        <v>4</v>
      </c>
      <c r="F8" s="13">
        <v>13</v>
      </c>
      <c r="G8" s="13">
        <v>10</v>
      </c>
      <c r="H8" s="13">
        <v>7</v>
      </c>
      <c r="I8" s="13">
        <v>0</v>
      </c>
      <c r="J8" s="13">
        <v>7</v>
      </c>
      <c r="K8" s="13">
        <v>10</v>
      </c>
      <c r="L8" s="27"/>
      <c r="M8" s="7"/>
    </row>
    <row r="9" spans="1:13" ht="33" customHeight="1">
      <c r="A9" s="13">
        <v>4</v>
      </c>
      <c r="B9" s="29" t="s">
        <v>39</v>
      </c>
      <c r="C9" s="13">
        <v>0</v>
      </c>
      <c r="D9" s="13">
        <v>17</v>
      </c>
      <c r="E9" s="13">
        <v>0</v>
      </c>
      <c r="F9" s="13">
        <v>17</v>
      </c>
      <c r="G9" s="13">
        <v>5</v>
      </c>
      <c r="H9" s="13">
        <v>12</v>
      </c>
      <c r="I9" s="13">
        <v>0</v>
      </c>
      <c r="J9" s="13">
        <v>10</v>
      </c>
      <c r="K9" s="13">
        <v>7</v>
      </c>
      <c r="L9" s="27"/>
      <c r="M9" s="7"/>
    </row>
    <row r="10" spans="1:13" ht="17.25">
      <c r="A10" s="13">
        <v>5</v>
      </c>
      <c r="B10" s="29" t="s">
        <v>40</v>
      </c>
      <c r="C10" s="13">
        <v>0</v>
      </c>
      <c r="D10" s="13">
        <v>15</v>
      </c>
      <c r="E10" s="13">
        <v>0</v>
      </c>
      <c r="F10" s="13">
        <v>15</v>
      </c>
      <c r="G10" s="13">
        <v>8</v>
      </c>
      <c r="H10" s="13">
        <v>7</v>
      </c>
      <c r="I10" s="13">
        <v>0</v>
      </c>
      <c r="J10" s="13">
        <v>11</v>
      </c>
      <c r="K10" s="13">
        <v>4</v>
      </c>
      <c r="L10" s="27"/>
      <c r="M10" s="7"/>
    </row>
    <row r="11" spans="1:13" ht="17.25">
      <c r="A11" s="13">
        <v>6</v>
      </c>
      <c r="B11" s="29" t="s">
        <v>41</v>
      </c>
      <c r="C11" s="13">
        <v>0</v>
      </c>
      <c r="D11" s="13">
        <v>21</v>
      </c>
      <c r="E11" s="13">
        <v>0</v>
      </c>
      <c r="F11" s="13">
        <v>21</v>
      </c>
      <c r="G11" s="13">
        <v>6</v>
      </c>
      <c r="H11" s="13">
        <v>15</v>
      </c>
      <c r="I11" s="13">
        <v>0</v>
      </c>
      <c r="J11" s="13">
        <v>21</v>
      </c>
      <c r="K11" s="13">
        <v>0</v>
      </c>
      <c r="L11" s="27"/>
      <c r="M11" s="7"/>
    </row>
    <row r="12" spans="1:13" ht="17.25">
      <c r="A12" s="13">
        <v>7</v>
      </c>
      <c r="B12" s="29" t="s">
        <v>42</v>
      </c>
      <c r="C12" s="13">
        <v>0</v>
      </c>
      <c r="D12" s="13">
        <v>20</v>
      </c>
      <c r="E12" s="13">
        <v>3</v>
      </c>
      <c r="F12" s="13">
        <v>17</v>
      </c>
      <c r="G12" s="13">
        <v>9</v>
      </c>
      <c r="H12" s="13">
        <v>11</v>
      </c>
      <c r="I12" s="13">
        <v>0</v>
      </c>
      <c r="J12" s="13">
        <v>14</v>
      </c>
      <c r="K12" s="13">
        <v>6</v>
      </c>
      <c r="L12" s="27"/>
      <c r="M12" s="7"/>
    </row>
    <row r="13" spans="1:13" ht="17.25">
      <c r="A13" s="13">
        <v>8</v>
      </c>
      <c r="B13" s="29" t="s">
        <v>43</v>
      </c>
      <c r="C13" s="13">
        <v>0</v>
      </c>
      <c r="D13" s="13">
        <v>19</v>
      </c>
      <c r="E13" s="13">
        <v>0</v>
      </c>
      <c r="F13" s="13">
        <v>19</v>
      </c>
      <c r="G13" s="13">
        <v>7</v>
      </c>
      <c r="H13" s="13">
        <v>12</v>
      </c>
      <c r="I13" s="13">
        <v>0</v>
      </c>
      <c r="J13" s="13">
        <v>16</v>
      </c>
      <c r="K13" s="13">
        <v>3</v>
      </c>
      <c r="L13" s="27"/>
      <c r="M13" s="7"/>
    </row>
    <row r="14" spans="1:13" ht="17.25">
      <c r="A14" s="13">
        <v>9</v>
      </c>
      <c r="B14" s="29" t="s">
        <v>44</v>
      </c>
      <c r="C14" s="13">
        <v>0</v>
      </c>
      <c r="D14" s="13">
        <v>35</v>
      </c>
      <c r="E14" s="13">
        <v>5</v>
      </c>
      <c r="F14" s="13">
        <v>30</v>
      </c>
      <c r="G14" s="13">
        <v>20</v>
      </c>
      <c r="H14" s="13">
        <v>15</v>
      </c>
      <c r="I14" s="13">
        <v>0</v>
      </c>
      <c r="J14" s="13">
        <v>30</v>
      </c>
      <c r="K14" s="13">
        <v>5</v>
      </c>
      <c r="L14" s="27"/>
      <c r="M14" s="7"/>
    </row>
    <row r="15" spans="1:13" ht="17.25">
      <c r="A15" s="13">
        <v>10</v>
      </c>
      <c r="B15" s="29" t="s">
        <v>45</v>
      </c>
      <c r="C15" s="13">
        <v>0</v>
      </c>
      <c r="D15" s="13">
        <v>19</v>
      </c>
      <c r="E15" s="13">
        <v>0</v>
      </c>
      <c r="F15" s="13">
        <v>19</v>
      </c>
      <c r="G15" s="13">
        <v>13</v>
      </c>
      <c r="H15" s="13">
        <v>6</v>
      </c>
      <c r="I15" s="13">
        <v>0</v>
      </c>
      <c r="J15" s="13">
        <v>17</v>
      </c>
      <c r="K15" s="13">
        <v>2</v>
      </c>
      <c r="L15" s="27"/>
      <c r="M15" s="7"/>
    </row>
    <row r="16" spans="1:13" ht="17.25">
      <c r="A16" s="13">
        <v>11</v>
      </c>
      <c r="B16" s="29" t="s">
        <v>46</v>
      </c>
      <c r="C16" s="13">
        <v>1</v>
      </c>
      <c r="D16" s="13">
        <v>22</v>
      </c>
      <c r="E16" s="13">
        <v>0</v>
      </c>
      <c r="F16" s="13">
        <v>22</v>
      </c>
      <c r="G16" s="13">
        <v>10</v>
      </c>
      <c r="H16" s="13">
        <v>12</v>
      </c>
      <c r="I16" s="13">
        <v>0</v>
      </c>
      <c r="J16" s="13">
        <v>19</v>
      </c>
      <c r="K16" s="13">
        <v>3</v>
      </c>
      <c r="L16" s="27"/>
      <c r="M16" s="7"/>
    </row>
    <row r="17" spans="1:13" ht="17.25">
      <c r="A17" s="13">
        <v>12</v>
      </c>
      <c r="B17" s="29" t="s">
        <v>47</v>
      </c>
      <c r="C17" s="13">
        <v>0</v>
      </c>
      <c r="D17" s="13">
        <v>25</v>
      </c>
      <c r="E17" s="13">
        <v>6</v>
      </c>
      <c r="F17" s="13">
        <v>19</v>
      </c>
      <c r="G17" s="13">
        <v>10</v>
      </c>
      <c r="H17" s="13">
        <v>15</v>
      </c>
      <c r="I17" s="13">
        <v>0</v>
      </c>
      <c r="J17" s="13">
        <v>20</v>
      </c>
      <c r="K17" s="13">
        <v>5</v>
      </c>
      <c r="L17" s="27"/>
      <c r="M17" s="7"/>
    </row>
    <row r="18" spans="1:13" ht="17.25">
      <c r="A18" s="13">
        <v>13</v>
      </c>
      <c r="B18" s="29" t="s">
        <v>48</v>
      </c>
      <c r="C18" s="13">
        <v>0</v>
      </c>
      <c r="D18" s="13">
        <v>15</v>
      </c>
      <c r="E18" s="13">
        <v>5</v>
      </c>
      <c r="F18" s="13">
        <v>10</v>
      </c>
      <c r="G18" s="13">
        <v>11</v>
      </c>
      <c r="H18" s="13">
        <v>4</v>
      </c>
      <c r="I18" s="13">
        <v>0</v>
      </c>
      <c r="J18" s="13">
        <v>10</v>
      </c>
      <c r="K18" s="13">
        <v>5</v>
      </c>
      <c r="L18" s="27"/>
      <c r="M18" s="7"/>
    </row>
    <row r="19" spans="1:13" ht="17.25">
      <c r="A19" s="13">
        <v>14</v>
      </c>
      <c r="B19" s="29" t="s">
        <v>49</v>
      </c>
      <c r="C19" s="13">
        <v>0</v>
      </c>
      <c r="D19" s="13">
        <v>29</v>
      </c>
      <c r="E19" s="13">
        <v>0</v>
      </c>
      <c r="F19" s="13">
        <v>29</v>
      </c>
      <c r="G19" s="13">
        <v>21</v>
      </c>
      <c r="H19" s="13">
        <v>8</v>
      </c>
      <c r="I19" s="13">
        <v>0</v>
      </c>
      <c r="J19" s="13">
        <v>24</v>
      </c>
      <c r="K19" s="13">
        <v>5</v>
      </c>
      <c r="L19" s="27"/>
      <c r="M19" s="7"/>
    </row>
    <row r="20" spans="1:13" ht="17.25">
      <c r="A20" s="13">
        <v>15</v>
      </c>
      <c r="B20" s="1" t="s">
        <v>50</v>
      </c>
      <c r="C20" s="13">
        <v>0</v>
      </c>
      <c r="D20" s="13">
        <v>53</v>
      </c>
      <c r="E20" s="13">
        <v>6</v>
      </c>
      <c r="F20" s="13">
        <v>47</v>
      </c>
      <c r="G20" s="13">
        <v>22</v>
      </c>
      <c r="H20" s="13">
        <v>31</v>
      </c>
      <c r="I20" s="13">
        <v>0</v>
      </c>
      <c r="J20" s="13">
        <v>8</v>
      </c>
      <c r="K20" s="13">
        <v>45</v>
      </c>
      <c r="L20" s="27"/>
      <c r="M20" s="7"/>
    </row>
    <row r="21" spans="1:13" ht="17.25">
      <c r="A21" s="13">
        <v>16</v>
      </c>
      <c r="B21" s="1" t="s">
        <v>128</v>
      </c>
      <c r="C21" s="13">
        <v>1</v>
      </c>
      <c r="D21" s="13">
        <v>18</v>
      </c>
      <c r="E21" s="13">
        <v>2</v>
      </c>
      <c r="F21" s="13">
        <v>16</v>
      </c>
      <c r="G21" s="13">
        <v>15</v>
      </c>
      <c r="H21" s="13">
        <v>3</v>
      </c>
      <c r="I21" s="13">
        <v>0</v>
      </c>
      <c r="J21" s="13">
        <v>12</v>
      </c>
      <c r="K21" s="13">
        <v>6</v>
      </c>
      <c r="L21" s="27"/>
      <c r="M21" s="7"/>
    </row>
    <row r="22" spans="1:13" ht="17.25">
      <c r="A22" s="13">
        <v>17</v>
      </c>
      <c r="B22" s="1" t="s">
        <v>132</v>
      </c>
      <c r="C22" s="13">
        <v>2</v>
      </c>
      <c r="D22" s="13">
        <v>29</v>
      </c>
      <c r="E22" s="13">
        <v>6</v>
      </c>
      <c r="F22" s="13">
        <v>23</v>
      </c>
      <c r="G22" s="13">
        <v>14</v>
      </c>
      <c r="H22" s="13">
        <v>15</v>
      </c>
      <c r="I22" s="13">
        <v>0</v>
      </c>
      <c r="J22" s="13">
        <v>21</v>
      </c>
      <c r="K22" s="13">
        <v>8</v>
      </c>
      <c r="L22" s="27"/>
      <c r="M22" s="7"/>
    </row>
    <row r="23" spans="1:13" ht="17.25">
      <c r="A23" s="13">
        <v>18</v>
      </c>
      <c r="B23" s="1" t="s">
        <v>130</v>
      </c>
      <c r="C23" s="13">
        <v>0</v>
      </c>
      <c r="D23" s="13">
        <v>15</v>
      </c>
      <c r="E23" s="13">
        <v>9</v>
      </c>
      <c r="F23" s="13">
        <v>6</v>
      </c>
      <c r="G23" s="13">
        <v>13</v>
      </c>
      <c r="H23" s="13">
        <v>2</v>
      </c>
      <c r="I23" s="13">
        <v>0</v>
      </c>
      <c r="J23" s="13">
        <v>7</v>
      </c>
      <c r="K23" s="13">
        <v>8</v>
      </c>
      <c r="L23" s="27"/>
      <c r="M23" s="7"/>
    </row>
    <row r="24" spans="1:13" ht="17.25">
      <c r="A24" s="13">
        <v>19</v>
      </c>
      <c r="B24" s="1" t="s">
        <v>54</v>
      </c>
      <c r="C24" s="13">
        <v>1</v>
      </c>
      <c r="D24" s="13">
        <v>36</v>
      </c>
      <c r="E24" s="13">
        <v>1</v>
      </c>
      <c r="F24" s="13">
        <v>35</v>
      </c>
      <c r="G24" s="13">
        <v>13</v>
      </c>
      <c r="H24" s="13">
        <v>23</v>
      </c>
      <c r="I24" s="30">
        <v>0</v>
      </c>
      <c r="J24" s="13">
        <v>31</v>
      </c>
      <c r="K24" s="13">
        <v>5</v>
      </c>
      <c r="L24" s="27"/>
      <c r="M24" s="7"/>
    </row>
    <row r="25" spans="1:12" ht="17.25">
      <c r="A25" s="13">
        <v>20</v>
      </c>
      <c r="B25" s="1" t="s">
        <v>55</v>
      </c>
      <c r="C25" s="18">
        <v>2</v>
      </c>
      <c r="D25" s="18">
        <v>22</v>
      </c>
      <c r="E25" s="18">
        <v>8</v>
      </c>
      <c r="F25" s="18">
        <v>14</v>
      </c>
      <c r="G25" s="18">
        <v>12</v>
      </c>
      <c r="H25" s="18">
        <v>10</v>
      </c>
      <c r="I25" s="18">
        <v>0</v>
      </c>
      <c r="J25" s="18">
        <v>15</v>
      </c>
      <c r="K25" s="18">
        <v>7</v>
      </c>
      <c r="L25" s="19"/>
    </row>
    <row r="26" spans="1:12" ht="17.25">
      <c r="A26" s="13">
        <v>21</v>
      </c>
      <c r="B26" s="1" t="s">
        <v>56</v>
      </c>
      <c r="C26" s="18">
        <v>0</v>
      </c>
      <c r="D26" s="18">
        <v>37</v>
      </c>
      <c r="E26" s="18">
        <v>0</v>
      </c>
      <c r="F26" s="18">
        <v>37</v>
      </c>
      <c r="G26" s="18">
        <v>7</v>
      </c>
      <c r="H26" s="18">
        <v>30</v>
      </c>
      <c r="I26" s="18">
        <v>0</v>
      </c>
      <c r="J26" s="18">
        <v>33</v>
      </c>
      <c r="K26" s="18">
        <v>4</v>
      </c>
      <c r="L26" s="19"/>
    </row>
    <row r="27" spans="1:12" ht="17.25">
      <c r="A27" s="31">
        <v>22</v>
      </c>
      <c r="B27" s="29" t="s">
        <v>57</v>
      </c>
      <c r="C27" s="32">
        <v>1</v>
      </c>
      <c r="D27" s="32">
        <v>3</v>
      </c>
      <c r="E27" s="32">
        <v>3</v>
      </c>
      <c r="F27" s="18">
        <v>0</v>
      </c>
      <c r="G27" s="18">
        <v>2</v>
      </c>
      <c r="H27" s="18">
        <v>0</v>
      </c>
      <c r="I27" s="18">
        <v>1</v>
      </c>
      <c r="J27" s="18">
        <v>2</v>
      </c>
      <c r="K27" s="18">
        <v>1</v>
      </c>
      <c r="L27" s="19"/>
    </row>
    <row r="28" spans="1:12" ht="17.25">
      <c r="A28" s="31">
        <v>23</v>
      </c>
      <c r="B28" s="29" t="s">
        <v>58</v>
      </c>
      <c r="C28" s="5">
        <v>0</v>
      </c>
      <c r="D28" s="5">
        <v>23</v>
      </c>
      <c r="E28" s="5">
        <v>1</v>
      </c>
      <c r="F28" s="5">
        <v>22</v>
      </c>
      <c r="G28" s="5">
        <v>9</v>
      </c>
      <c r="H28" s="5">
        <v>14</v>
      </c>
      <c r="I28" s="5">
        <v>0</v>
      </c>
      <c r="J28" s="5">
        <v>12</v>
      </c>
      <c r="K28" s="5">
        <v>11</v>
      </c>
      <c r="L28" s="19"/>
    </row>
    <row r="29" spans="1:12" ht="17.25">
      <c r="A29" s="31">
        <v>24</v>
      </c>
      <c r="B29" s="29" t="s">
        <v>59</v>
      </c>
      <c r="C29" s="16">
        <v>0</v>
      </c>
      <c r="D29" s="16">
        <v>20</v>
      </c>
      <c r="E29" s="16">
        <v>0</v>
      </c>
      <c r="F29" s="2">
        <v>20</v>
      </c>
      <c r="G29" s="2">
        <v>3</v>
      </c>
      <c r="H29" s="2">
        <v>17</v>
      </c>
      <c r="I29" s="2">
        <v>0</v>
      </c>
      <c r="J29" s="2">
        <v>15</v>
      </c>
      <c r="K29" s="2">
        <v>5</v>
      </c>
      <c r="L29" s="19"/>
    </row>
    <row r="30" spans="1:12" ht="17.25">
      <c r="A30" s="31">
        <v>25</v>
      </c>
      <c r="B30" s="29" t="s">
        <v>60</v>
      </c>
      <c r="C30" s="32">
        <v>2</v>
      </c>
      <c r="D30" s="32">
        <v>17</v>
      </c>
      <c r="E30" s="32">
        <v>3</v>
      </c>
      <c r="F30" s="18">
        <v>14</v>
      </c>
      <c r="G30" s="18">
        <v>6</v>
      </c>
      <c r="H30" s="18">
        <v>11</v>
      </c>
      <c r="I30" s="18">
        <v>0</v>
      </c>
      <c r="J30" s="18">
        <v>13</v>
      </c>
      <c r="K30" s="18">
        <v>4</v>
      </c>
      <c r="L30" s="19"/>
    </row>
    <row r="31" spans="1:12" ht="17.25">
      <c r="A31" s="31">
        <v>26</v>
      </c>
      <c r="B31" s="29" t="s">
        <v>61</v>
      </c>
      <c r="C31" s="32">
        <v>0</v>
      </c>
      <c r="D31" s="32">
        <v>20</v>
      </c>
      <c r="E31" s="32">
        <v>1</v>
      </c>
      <c r="F31" s="18">
        <v>19</v>
      </c>
      <c r="G31" s="18">
        <v>10</v>
      </c>
      <c r="H31" s="18">
        <v>10</v>
      </c>
      <c r="I31" s="18">
        <v>0</v>
      </c>
      <c r="J31" s="18">
        <v>14</v>
      </c>
      <c r="K31" s="18">
        <v>6</v>
      </c>
      <c r="L31" s="19"/>
    </row>
    <row r="32" spans="1:12" ht="17.25">
      <c r="A32" s="31">
        <v>27</v>
      </c>
      <c r="B32" s="29" t="s">
        <v>62</v>
      </c>
      <c r="C32" s="32">
        <v>0</v>
      </c>
      <c r="D32" s="32">
        <v>21</v>
      </c>
      <c r="E32" s="32">
        <v>0</v>
      </c>
      <c r="F32" s="18">
        <v>21</v>
      </c>
      <c r="G32" s="18">
        <v>11</v>
      </c>
      <c r="H32" s="18">
        <v>10</v>
      </c>
      <c r="I32" s="18">
        <v>0</v>
      </c>
      <c r="J32" s="18">
        <v>18</v>
      </c>
      <c r="K32" s="18">
        <v>3</v>
      </c>
      <c r="L32" s="19"/>
    </row>
    <row r="33" spans="1:12" ht="17.25">
      <c r="A33" s="31">
        <v>28</v>
      </c>
      <c r="B33" s="29" t="s">
        <v>63</v>
      </c>
      <c r="C33" s="16">
        <v>2</v>
      </c>
      <c r="D33" s="16">
        <v>20</v>
      </c>
      <c r="E33" s="16">
        <v>8</v>
      </c>
      <c r="F33" s="2">
        <v>12</v>
      </c>
      <c r="G33" s="2">
        <v>13</v>
      </c>
      <c r="H33" s="2">
        <v>7</v>
      </c>
      <c r="I33" s="2">
        <v>0</v>
      </c>
      <c r="J33" s="2">
        <v>13</v>
      </c>
      <c r="K33" s="2">
        <v>7</v>
      </c>
      <c r="L33" s="1"/>
    </row>
    <row r="34" spans="1:12" ht="17.25">
      <c r="A34" s="31">
        <v>29</v>
      </c>
      <c r="B34" s="29" t="s">
        <v>64</v>
      </c>
      <c r="C34" s="16">
        <v>1</v>
      </c>
      <c r="D34" s="16">
        <v>17</v>
      </c>
      <c r="E34" s="16">
        <v>2</v>
      </c>
      <c r="F34" s="2">
        <v>15</v>
      </c>
      <c r="G34" s="2">
        <v>7</v>
      </c>
      <c r="H34" s="2">
        <v>10</v>
      </c>
      <c r="I34" s="2">
        <v>0</v>
      </c>
      <c r="J34" s="2">
        <v>10</v>
      </c>
      <c r="K34" s="2">
        <v>7</v>
      </c>
      <c r="L34" s="19"/>
    </row>
    <row r="35" spans="1:12" ht="17.25">
      <c r="A35" s="31">
        <v>30</v>
      </c>
      <c r="B35" s="29" t="s">
        <v>65</v>
      </c>
      <c r="C35" s="32">
        <v>0</v>
      </c>
      <c r="D35" s="32">
        <v>24</v>
      </c>
      <c r="E35" s="32">
        <v>5</v>
      </c>
      <c r="F35" s="18">
        <v>19</v>
      </c>
      <c r="G35" s="18">
        <v>22</v>
      </c>
      <c r="H35" s="18">
        <v>2</v>
      </c>
      <c r="I35" s="18">
        <v>0</v>
      </c>
      <c r="J35" s="18">
        <v>10</v>
      </c>
      <c r="K35" s="18">
        <v>14</v>
      </c>
      <c r="L35" s="19"/>
    </row>
    <row r="36" spans="1:12" ht="17.25">
      <c r="A36" s="31">
        <v>31</v>
      </c>
      <c r="B36" s="29" t="s">
        <v>66</v>
      </c>
      <c r="C36" s="32">
        <v>1</v>
      </c>
      <c r="D36" s="32">
        <v>41</v>
      </c>
      <c r="E36" s="32">
        <v>6</v>
      </c>
      <c r="F36" s="18">
        <v>35</v>
      </c>
      <c r="G36" s="18">
        <v>11</v>
      </c>
      <c r="H36" s="18">
        <v>30</v>
      </c>
      <c r="I36" s="18">
        <v>0</v>
      </c>
      <c r="J36" s="18">
        <v>32</v>
      </c>
      <c r="K36" s="18">
        <v>9</v>
      </c>
      <c r="L36" s="19"/>
    </row>
    <row r="37" spans="1:12" ht="17.25">
      <c r="A37" s="31">
        <v>32</v>
      </c>
      <c r="B37" s="29" t="s">
        <v>67</v>
      </c>
      <c r="C37" s="31">
        <v>0</v>
      </c>
      <c r="D37" s="31">
        <v>18</v>
      </c>
      <c r="E37" s="31">
        <v>4</v>
      </c>
      <c r="F37" s="13">
        <v>14</v>
      </c>
      <c r="G37" s="13">
        <v>13</v>
      </c>
      <c r="H37" s="13">
        <v>5</v>
      </c>
      <c r="I37" s="13">
        <v>0</v>
      </c>
      <c r="J37" s="13">
        <v>12</v>
      </c>
      <c r="K37" s="13">
        <v>6</v>
      </c>
      <c r="L37" s="19"/>
    </row>
    <row r="38" spans="1:12" ht="17.25">
      <c r="A38" s="13">
        <v>33</v>
      </c>
      <c r="B38" s="1" t="s">
        <v>68</v>
      </c>
      <c r="C38" s="18">
        <v>1</v>
      </c>
      <c r="D38" s="18">
        <v>18</v>
      </c>
      <c r="E38" s="18">
        <v>9</v>
      </c>
      <c r="F38" s="18">
        <v>9</v>
      </c>
      <c r="G38" s="18">
        <v>11</v>
      </c>
      <c r="H38" s="18">
        <v>7</v>
      </c>
      <c r="I38" s="18">
        <v>0</v>
      </c>
      <c r="J38" s="18">
        <v>12</v>
      </c>
      <c r="K38" s="18">
        <v>6</v>
      </c>
      <c r="L38" s="19"/>
    </row>
    <row r="39" spans="1:12" ht="17.25">
      <c r="A39" s="13">
        <v>34</v>
      </c>
      <c r="B39" s="1" t="s">
        <v>69</v>
      </c>
      <c r="C39" s="2">
        <v>1</v>
      </c>
      <c r="D39" s="2">
        <v>17</v>
      </c>
      <c r="E39" s="2" t="s">
        <v>124</v>
      </c>
      <c r="F39" s="2" t="s">
        <v>103</v>
      </c>
      <c r="G39" s="2" t="s">
        <v>104</v>
      </c>
      <c r="H39" s="2" t="s">
        <v>125</v>
      </c>
      <c r="I39" s="2" t="s">
        <v>105</v>
      </c>
      <c r="J39" s="2" t="s">
        <v>104</v>
      </c>
      <c r="K39" s="2">
        <v>7</v>
      </c>
      <c r="L39" s="19"/>
    </row>
    <row r="40" spans="1:12" ht="17.25">
      <c r="A40" s="13">
        <v>35</v>
      </c>
      <c r="B40" s="1" t="s">
        <v>70</v>
      </c>
      <c r="C40" s="4">
        <v>0</v>
      </c>
      <c r="D40" s="4">
        <v>31</v>
      </c>
      <c r="E40" s="4">
        <v>0</v>
      </c>
      <c r="F40" s="4">
        <v>31</v>
      </c>
      <c r="G40" s="4">
        <v>9</v>
      </c>
      <c r="H40" s="4">
        <v>22</v>
      </c>
      <c r="I40" s="4">
        <v>0</v>
      </c>
      <c r="J40" s="4">
        <v>29</v>
      </c>
      <c r="K40" s="4">
        <v>2</v>
      </c>
      <c r="L40" s="19"/>
    </row>
    <row r="41" spans="1:12" ht="17.25">
      <c r="A41" s="13">
        <v>36</v>
      </c>
      <c r="B41" s="1" t="s">
        <v>71</v>
      </c>
      <c r="C41" s="18">
        <v>0</v>
      </c>
      <c r="D41" s="18">
        <v>16</v>
      </c>
      <c r="E41" s="18">
        <v>1</v>
      </c>
      <c r="F41" s="18">
        <v>15</v>
      </c>
      <c r="G41" s="18">
        <v>9</v>
      </c>
      <c r="H41" s="18">
        <v>7</v>
      </c>
      <c r="I41" s="18">
        <v>0</v>
      </c>
      <c r="J41" s="18">
        <v>13</v>
      </c>
      <c r="K41" s="18">
        <v>3</v>
      </c>
      <c r="L41" s="19"/>
    </row>
    <row r="42" spans="1:12" ht="17.25">
      <c r="A42" s="13">
        <v>37</v>
      </c>
      <c r="B42" s="1" t="s">
        <v>72</v>
      </c>
      <c r="C42" s="18">
        <v>0</v>
      </c>
      <c r="D42" s="18">
        <v>72</v>
      </c>
      <c r="E42" s="18">
        <v>8</v>
      </c>
      <c r="F42" s="18">
        <v>64</v>
      </c>
      <c r="G42" s="18">
        <v>15</v>
      </c>
      <c r="H42" s="18">
        <v>56</v>
      </c>
      <c r="I42" s="18">
        <v>1</v>
      </c>
      <c r="J42" s="18">
        <v>60</v>
      </c>
      <c r="K42" s="18">
        <v>12</v>
      </c>
      <c r="L42" s="19"/>
    </row>
    <row r="43" spans="1:12" ht="17.25">
      <c r="A43" s="13">
        <v>38</v>
      </c>
      <c r="B43" s="1" t="s">
        <v>73</v>
      </c>
      <c r="C43" s="13">
        <v>0</v>
      </c>
      <c r="D43" s="13">
        <v>115</v>
      </c>
      <c r="E43" s="13">
        <v>0</v>
      </c>
      <c r="F43" s="13">
        <v>115</v>
      </c>
      <c r="G43" s="13">
        <v>19</v>
      </c>
      <c r="H43" s="13">
        <v>96</v>
      </c>
      <c r="I43" s="13">
        <v>0</v>
      </c>
      <c r="J43" s="13">
        <v>103</v>
      </c>
      <c r="K43" s="13">
        <v>12</v>
      </c>
      <c r="L43" s="27"/>
    </row>
    <row r="44" spans="1:12" ht="17.25">
      <c r="A44" s="13">
        <v>39</v>
      </c>
      <c r="B44" s="1" t="s">
        <v>74</v>
      </c>
      <c r="C44" s="18">
        <v>0</v>
      </c>
      <c r="D44" s="4">
        <v>25</v>
      </c>
      <c r="E44" s="4">
        <v>8</v>
      </c>
      <c r="F44" s="4">
        <v>17</v>
      </c>
      <c r="G44" s="4">
        <v>14</v>
      </c>
      <c r="H44" s="4">
        <v>11</v>
      </c>
      <c r="I44" s="4">
        <v>0</v>
      </c>
      <c r="J44" s="4">
        <v>18</v>
      </c>
      <c r="K44" s="4">
        <v>7</v>
      </c>
      <c r="L44" s="19"/>
    </row>
    <row r="45" spans="1:12" ht="17.25">
      <c r="A45" s="13">
        <v>40</v>
      </c>
      <c r="B45" s="1" t="s">
        <v>75</v>
      </c>
      <c r="C45" s="18">
        <v>1</v>
      </c>
      <c r="D45" s="18">
        <v>23</v>
      </c>
      <c r="E45" s="18">
        <v>5</v>
      </c>
      <c r="F45" s="18">
        <v>18</v>
      </c>
      <c r="G45" s="18">
        <v>11</v>
      </c>
      <c r="H45" s="18">
        <v>12</v>
      </c>
      <c r="I45" s="18">
        <v>0</v>
      </c>
      <c r="J45" s="18">
        <v>22</v>
      </c>
      <c r="K45" s="18">
        <v>1</v>
      </c>
      <c r="L45" s="19"/>
    </row>
    <row r="46" spans="1:12" ht="17.25">
      <c r="A46" s="13">
        <v>41</v>
      </c>
      <c r="B46" s="1" t="s">
        <v>76</v>
      </c>
      <c r="C46" s="18">
        <v>0</v>
      </c>
      <c r="D46" s="18">
        <v>16</v>
      </c>
      <c r="E46" s="18">
        <v>1</v>
      </c>
      <c r="F46" s="18">
        <v>15</v>
      </c>
      <c r="G46" s="18">
        <v>8</v>
      </c>
      <c r="H46" s="18">
        <v>8</v>
      </c>
      <c r="I46" s="18">
        <v>0</v>
      </c>
      <c r="J46" s="18">
        <v>11</v>
      </c>
      <c r="K46" s="18">
        <v>5</v>
      </c>
      <c r="L46" s="19"/>
    </row>
    <row r="47" spans="1:12" ht="17.25">
      <c r="A47" s="13">
        <v>42</v>
      </c>
      <c r="B47" s="1" t="s">
        <v>77</v>
      </c>
      <c r="C47" s="18">
        <v>2</v>
      </c>
      <c r="D47" s="18">
        <v>21</v>
      </c>
      <c r="E47" s="18">
        <v>4</v>
      </c>
      <c r="F47" s="18">
        <v>17</v>
      </c>
      <c r="G47" s="18">
        <v>11</v>
      </c>
      <c r="H47" s="18">
        <v>10</v>
      </c>
      <c r="I47" s="18">
        <v>0</v>
      </c>
      <c r="J47" s="18">
        <v>21</v>
      </c>
      <c r="K47" s="18">
        <v>0</v>
      </c>
      <c r="L47" s="19"/>
    </row>
    <row r="48" spans="1:12" ht="17.25">
      <c r="A48" s="13">
        <v>43</v>
      </c>
      <c r="B48" s="1" t="s">
        <v>78</v>
      </c>
      <c r="C48" s="18">
        <v>0</v>
      </c>
      <c r="D48" s="18">
        <v>12</v>
      </c>
      <c r="E48" s="18">
        <v>1</v>
      </c>
      <c r="F48" s="18">
        <v>11</v>
      </c>
      <c r="G48" s="18">
        <v>4</v>
      </c>
      <c r="H48" s="18">
        <v>8</v>
      </c>
      <c r="I48" s="18">
        <v>0</v>
      </c>
      <c r="J48" s="18">
        <v>8</v>
      </c>
      <c r="K48" s="18">
        <v>4</v>
      </c>
      <c r="L48" s="19"/>
    </row>
    <row r="49" spans="1:12" ht="17.25">
      <c r="A49" s="13">
        <v>44</v>
      </c>
      <c r="B49" s="1" t="s">
        <v>79</v>
      </c>
      <c r="C49" s="2">
        <f>SUM(C48:C48)</f>
        <v>0</v>
      </c>
      <c r="D49" s="13">
        <v>65</v>
      </c>
      <c r="E49" s="13">
        <v>12</v>
      </c>
      <c r="F49" s="13">
        <v>53</v>
      </c>
      <c r="G49" s="13">
        <v>25</v>
      </c>
      <c r="H49" s="13">
        <v>40</v>
      </c>
      <c r="I49" s="13">
        <f>SUM(I48)</f>
        <v>0</v>
      </c>
      <c r="J49" s="13">
        <v>65</v>
      </c>
      <c r="K49" s="13">
        <v>0</v>
      </c>
      <c r="L49" s="19"/>
    </row>
    <row r="50" spans="1:12" ht="17.25">
      <c r="A50" s="13">
        <v>45</v>
      </c>
      <c r="B50" s="1" t="s">
        <v>80</v>
      </c>
      <c r="C50" s="2">
        <v>1</v>
      </c>
      <c r="D50" s="2">
        <v>15</v>
      </c>
      <c r="E50" s="2">
        <v>6</v>
      </c>
      <c r="F50" s="2">
        <v>9</v>
      </c>
      <c r="G50" s="2">
        <v>10</v>
      </c>
      <c r="H50" s="2">
        <v>5</v>
      </c>
      <c r="I50" s="2">
        <v>0</v>
      </c>
      <c r="J50" s="2">
        <v>7</v>
      </c>
      <c r="K50" s="2">
        <v>8</v>
      </c>
      <c r="L50" s="33"/>
    </row>
    <row r="51" spans="1:12" ht="17.25">
      <c r="A51" s="13">
        <v>46</v>
      </c>
      <c r="B51" s="1" t="s">
        <v>81</v>
      </c>
      <c r="C51" s="18">
        <v>1</v>
      </c>
      <c r="D51" s="18">
        <v>30</v>
      </c>
      <c r="E51" s="18">
        <v>2</v>
      </c>
      <c r="F51" s="18">
        <v>28</v>
      </c>
      <c r="G51" s="18">
        <v>11</v>
      </c>
      <c r="H51" s="18">
        <v>19</v>
      </c>
      <c r="I51" s="18">
        <v>0</v>
      </c>
      <c r="J51" s="18">
        <v>26</v>
      </c>
      <c r="K51" s="18">
        <v>4</v>
      </c>
      <c r="L51" s="19"/>
    </row>
    <row r="52" spans="1:12" ht="17.25">
      <c r="A52" s="13">
        <v>47</v>
      </c>
      <c r="B52" s="1" t="s">
        <v>82</v>
      </c>
      <c r="C52" s="13">
        <v>0</v>
      </c>
      <c r="D52" s="13">
        <v>38</v>
      </c>
      <c r="E52" s="13">
        <v>0</v>
      </c>
      <c r="F52" s="13">
        <v>38</v>
      </c>
      <c r="G52" s="13">
        <v>12</v>
      </c>
      <c r="H52" s="13">
        <v>26</v>
      </c>
      <c r="I52" s="13">
        <v>0</v>
      </c>
      <c r="J52" s="13">
        <v>23</v>
      </c>
      <c r="K52" s="13">
        <v>15</v>
      </c>
      <c r="L52" s="19"/>
    </row>
    <row r="53" spans="1:12" ht="17.25">
      <c r="A53" s="13">
        <v>48</v>
      </c>
      <c r="B53" s="1" t="s">
        <v>83</v>
      </c>
      <c r="C53" s="18">
        <v>2</v>
      </c>
      <c r="D53" s="18">
        <v>53</v>
      </c>
      <c r="E53" s="18">
        <v>10</v>
      </c>
      <c r="F53" s="18">
        <v>43</v>
      </c>
      <c r="G53" s="18">
        <v>15</v>
      </c>
      <c r="H53" s="18">
        <v>38</v>
      </c>
      <c r="I53" s="18">
        <v>0</v>
      </c>
      <c r="J53" s="18">
        <v>37</v>
      </c>
      <c r="K53" s="18">
        <v>16</v>
      </c>
      <c r="L53" s="19"/>
    </row>
    <row r="54" spans="1:12" ht="17.25">
      <c r="A54" s="13">
        <v>49</v>
      </c>
      <c r="B54" s="1" t="s">
        <v>84</v>
      </c>
      <c r="C54" s="2">
        <v>0</v>
      </c>
      <c r="D54" s="34">
        <v>65</v>
      </c>
      <c r="E54" s="2">
        <v>23</v>
      </c>
      <c r="F54" s="2">
        <v>42</v>
      </c>
      <c r="G54" s="2">
        <v>11</v>
      </c>
      <c r="H54" s="2">
        <v>28</v>
      </c>
      <c r="I54" s="2">
        <f>65-39</f>
        <v>26</v>
      </c>
      <c r="J54" s="2">
        <v>33</v>
      </c>
      <c r="K54" s="2">
        <v>32</v>
      </c>
      <c r="L54" s="19"/>
    </row>
    <row r="55" spans="1:12" ht="17.25">
      <c r="A55" s="13">
        <v>50</v>
      </c>
      <c r="B55" s="1" t="s">
        <v>85</v>
      </c>
      <c r="C55" s="13">
        <v>0</v>
      </c>
      <c r="D55" s="13">
        <v>22</v>
      </c>
      <c r="E55" s="13">
        <v>1</v>
      </c>
      <c r="F55" s="13">
        <v>21</v>
      </c>
      <c r="G55" s="13">
        <v>7</v>
      </c>
      <c r="H55" s="13">
        <v>15</v>
      </c>
      <c r="I55" s="13">
        <v>0</v>
      </c>
      <c r="J55" s="13">
        <v>17</v>
      </c>
      <c r="K55" s="13">
        <v>5</v>
      </c>
      <c r="L55" s="35"/>
    </row>
    <row r="56" spans="1:12" ht="17.25">
      <c r="A56" s="13">
        <v>51</v>
      </c>
      <c r="B56" s="1" t="s">
        <v>86</v>
      </c>
      <c r="C56" s="18">
        <v>7</v>
      </c>
      <c r="D56" s="18">
        <v>18</v>
      </c>
      <c r="E56" s="18">
        <v>9</v>
      </c>
      <c r="F56" s="18">
        <v>9</v>
      </c>
      <c r="G56" s="18">
        <v>13</v>
      </c>
      <c r="H56" s="18">
        <v>5</v>
      </c>
      <c r="I56" s="18">
        <v>0</v>
      </c>
      <c r="J56" s="18">
        <v>11</v>
      </c>
      <c r="K56" s="18">
        <v>7</v>
      </c>
      <c r="L56" s="36"/>
    </row>
    <row r="57" spans="1:12" ht="17.25">
      <c r="A57" s="13">
        <v>52</v>
      </c>
      <c r="B57" s="1" t="s">
        <v>87</v>
      </c>
      <c r="C57" s="18">
        <v>0</v>
      </c>
      <c r="D57" s="18">
        <v>16</v>
      </c>
      <c r="E57" s="18">
        <v>0</v>
      </c>
      <c r="F57" s="18">
        <v>16</v>
      </c>
      <c r="G57" s="18">
        <v>8</v>
      </c>
      <c r="H57" s="18">
        <v>8</v>
      </c>
      <c r="I57" s="18">
        <v>0</v>
      </c>
      <c r="J57" s="18">
        <v>9</v>
      </c>
      <c r="K57" s="18">
        <v>7</v>
      </c>
      <c r="L57" s="36"/>
    </row>
    <row r="58" spans="1:12" ht="17.25">
      <c r="A58" s="13">
        <v>53</v>
      </c>
      <c r="B58" s="1" t="s">
        <v>88</v>
      </c>
      <c r="C58" s="13">
        <v>1</v>
      </c>
      <c r="D58" s="13">
        <v>16</v>
      </c>
      <c r="E58" s="13">
        <v>3</v>
      </c>
      <c r="F58" s="13">
        <v>13</v>
      </c>
      <c r="G58" s="13">
        <v>7</v>
      </c>
      <c r="H58" s="13">
        <v>8</v>
      </c>
      <c r="I58" s="13">
        <v>1</v>
      </c>
      <c r="J58" s="13">
        <v>10</v>
      </c>
      <c r="K58" s="13">
        <v>6</v>
      </c>
      <c r="L58" s="36"/>
    </row>
    <row r="59" spans="1:12" ht="17.25">
      <c r="A59" s="13">
        <v>54</v>
      </c>
      <c r="B59" s="1" t="s">
        <v>89</v>
      </c>
      <c r="C59" s="18">
        <v>0</v>
      </c>
      <c r="D59" s="18">
        <v>51</v>
      </c>
      <c r="E59" s="18">
        <v>2</v>
      </c>
      <c r="F59" s="18">
        <v>49</v>
      </c>
      <c r="G59" s="18">
        <v>12</v>
      </c>
      <c r="H59" s="18">
        <v>39</v>
      </c>
      <c r="I59" s="18">
        <v>0</v>
      </c>
      <c r="J59" s="18">
        <v>42</v>
      </c>
      <c r="K59" s="18">
        <v>9</v>
      </c>
      <c r="L59" s="36"/>
    </row>
    <row r="60" spans="1:12" ht="17.25">
      <c r="A60" s="13">
        <v>55</v>
      </c>
      <c r="B60" s="1" t="s">
        <v>90</v>
      </c>
      <c r="C60" s="18">
        <v>1</v>
      </c>
      <c r="D60" s="18">
        <v>18</v>
      </c>
      <c r="E60" s="18">
        <v>5</v>
      </c>
      <c r="F60" s="18">
        <v>13</v>
      </c>
      <c r="G60" s="18">
        <v>1</v>
      </c>
      <c r="H60" s="18">
        <v>17</v>
      </c>
      <c r="I60" s="18">
        <v>0</v>
      </c>
      <c r="J60" s="18">
        <v>18</v>
      </c>
      <c r="K60" s="18">
        <v>0</v>
      </c>
      <c r="L60" s="36"/>
    </row>
    <row r="61" spans="1:12" ht="17.25">
      <c r="A61" s="13">
        <v>56</v>
      </c>
      <c r="B61" s="1" t="s">
        <v>91</v>
      </c>
      <c r="C61" s="18">
        <v>0</v>
      </c>
      <c r="D61" s="18">
        <v>17</v>
      </c>
      <c r="E61" s="18">
        <v>4</v>
      </c>
      <c r="F61" s="18">
        <v>13</v>
      </c>
      <c r="G61" s="18">
        <v>9</v>
      </c>
      <c r="H61" s="18">
        <v>8</v>
      </c>
      <c r="I61" s="18">
        <v>0</v>
      </c>
      <c r="J61" s="18">
        <v>14</v>
      </c>
      <c r="K61" s="18">
        <v>3</v>
      </c>
      <c r="L61" s="36"/>
    </row>
    <row r="62" spans="1:12" ht="17.25">
      <c r="A62" s="13">
        <v>57</v>
      </c>
      <c r="B62" s="1" t="s">
        <v>92</v>
      </c>
      <c r="C62" s="18">
        <v>0</v>
      </c>
      <c r="D62" s="18">
        <v>17</v>
      </c>
      <c r="E62" s="18">
        <v>8</v>
      </c>
      <c r="F62" s="18">
        <v>9</v>
      </c>
      <c r="G62" s="18">
        <v>12</v>
      </c>
      <c r="H62" s="18">
        <v>5</v>
      </c>
      <c r="I62" s="18">
        <v>0</v>
      </c>
      <c r="J62" s="18">
        <v>8</v>
      </c>
      <c r="K62" s="18">
        <v>9</v>
      </c>
      <c r="L62" s="36"/>
    </row>
    <row r="63" spans="1:12" ht="17.25">
      <c r="A63" s="13">
        <v>58</v>
      </c>
      <c r="B63" s="1" t="s">
        <v>93</v>
      </c>
      <c r="C63" s="4">
        <v>0</v>
      </c>
      <c r="D63" s="4">
        <v>30</v>
      </c>
      <c r="E63" s="4">
        <v>0</v>
      </c>
      <c r="F63" s="4">
        <v>30</v>
      </c>
      <c r="G63" s="4">
        <v>11</v>
      </c>
      <c r="H63" s="4">
        <v>19</v>
      </c>
      <c r="I63" s="4">
        <v>0</v>
      </c>
      <c r="J63" s="4">
        <v>7</v>
      </c>
      <c r="K63" s="4">
        <v>23</v>
      </c>
      <c r="L63" s="35"/>
    </row>
    <row r="64" spans="1:12" ht="17.25">
      <c r="A64" s="13">
        <v>59</v>
      </c>
      <c r="B64" s="1" t="s">
        <v>94</v>
      </c>
      <c r="C64" s="13">
        <v>2</v>
      </c>
      <c r="D64" s="13">
        <v>14</v>
      </c>
      <c r="E64" s="13">
        <v>3</v>
      </c>
      <c r="F64" s="13">
        <v>11</v>
      </c>
      <c r="G64" s="13">
        <v>7</v>
      </c>
      <c r="H64" s="13">
        <v>7</v>
      </c>
      <c r="I64" s="13">
        <v>0</v>
      </c>
      <c r="J64" s="13">
        <v>14</v>
      </c>
      <c r="K64" s="13">
        <v>0</v>
      </c>
      <c r="L64" s="35"/>
    </row>
    <row r="65" spans="1:12" ht="17.25">
      <c r="A65" s="13">
        <v>60</v>
      </c>
      <c r="B65" s="1" t="s">
        <v>95</v>
      </c>
      <c r="C65" s="13">
        <v>0</v>
      </c>
      <c r="D65" s="13">
        <v>0</v>
      </c>
      <c r="E65" s="13">
        <v>0</v>
      </c>
      <c r="F65" s="13">
        <v>0</v>
      </c>
      <c r="G65" s="13">
        <v>0</v>
      </c>
      <c r="H65" s="13">
        <v>0</v>
      </c>
      <c r="I65" s="13">
        <v>0</v>
      </c>
      <c r="J65" s="13">
        <v>0</v>
      </c>
      <c r="K65" s="13">
        <v>0</v>
      </c>
      <c r="L65" s="35"/>
    </row>
    <row r="66" spans="1:23" ht="17.25">
      <c r="A66" s="13">
        <v>61</v>
      </c>
      <c r="B66" s="1" t="s">
        <v>96</v>
      </c>
      <c r="C66" s="2">
        <v>0</v>
      </c>
      <c r="D66" s="2">
        <v>29</v>
      </c>
      <c r="E66" s="2">
        <v>10</v>
      </c>
      <c r="F66" s="2">
        <v>19</v>
      </c>
      <c r="G66" s="2">
        <v>15</v>
      </c>
      <c r="H66" s="2">
        <v>14</v>
      </c>
      <c r="I66" s="2">
        <v>0</v>
      </c>
      <c r="J66" s="2">
        <v>11</v>
      </c>
      <c r="K66" s="2">
        <v>18</v>
      </c>
      <c r="L66" s="35"/>
      <c r="N66" s="66" t="s">
        <v>157</v>
      </c>
      <c r="O66" s="66"/>
      <c r="P66" s="66"/>
      <c r="Q66" s="66"/>
      <c r="R66" s="66"/>
      <c r="S66" s="66"/>
      <c r="T66" s="66"/>
      <c r="U66" s="66"/>
      <c r="V66" s="66"/>
      <c r="W66" s="66"/>
    </row>
    <row r="67" spans="1:23" ht="34.5">
      <c r="A67" s="13">
        <v>62</v>
      </c>
      <c r="B67" s="1" t="s">
        <v>97</v>
      </c>
      <c r="C67" s="4">
        <v>0</v>
      </c>
      <c r="D67" s="4">
        <v>14</v>
      </c>
      <c r="E67" s="4">
        <v>0</v>
      </c>
      <c r="F67" s="4">
        <v>14</v>
      </c>
      <c r="G67" s="4">
        <v>7</v>
      </c>
      <c r="H67" s="4">
        <v>7</v>
      </c>
      <c r="I67" s="4">
        <v>0</v>
      </c>
      <c r="J67" s="4">
        <v>9</v>
      </c>
      <c r="K67" s="4">
        <v>5</v>
      </c>
      <c r="L67" s="37"/>
      <c r="N67" s="53" t="s">
        <v>150</v>
      </c>
      <c r="O67" s="53" t="s">
        <v>154</v>
      </c>
      <c r="P67" s="53" t="s">
        <v>27</v>
      </c>
      <c r="Q67" s="54" t="s">
        <v>9</v>
      </c>
      <c r="R67" s="54" t="s">
        <v>10</v>
      </c>
      <c r="S67" s="54" t="s">
        <v>144</v>
      </c>
      <c r="T67" s="54" t="s">
        <v>155</v>
      </c>
      <c r="U67" s="54" t="s">
        <v>146</v>
      </c>
      <c r="V67" s="54" t="s">
        <v>147</v>
      </c>
      <c r="W67" s="54" t="s">
        <v>148</v>
      </c>
    </row>
    <row r="68" spans="1:23" ht="17.25">
      <c r="A68" s="13">
        <v>63</v>
      </c>
      <c r="B68" s="1" t="s">
        <v>98</v>
      </c>
      <c r="C68" s="13">
        <v>0</v>
      </c>
      <c r="D68" s="13">
        <v>16</v>
      </c>
      <c r="E68" s="13">
        <v>9</v>
      </c>
      <c r="F68" s="13">
        <v>7</v>
      </c>
      <c r="G68" s="13">
        <v>7</v>
      </c>
      <c r="H68" s="13">
        <v>9</v>
      </c>
      <c r="I68" s="13">
        <v>0</v>
      </c>
      <c r="J68" s="13">
        <v>9</v>
      </c>
      <c r="K68" s="13">
        <v>7</v>
      </c>
      <c r="L68" s="27"/>
      <c r="N68" s="19" t="s">
        <v>151</v>
      </c>
      <c r="O68" s="13">
        <v>40</v>
      </c>
      <c r="P68" s="13">
        <v>1673</v>
      </c>
      <c r="Q68" s="43">
        <v>267</v>
      </c>
      <c r="R68" s="43">
        <v>1406</v>
      </c>
      <c r="S68" s="43">
        <v>698</v>
      </c>
      <c r="T68" s="43">
        <v>945</v>
      </c>
      <c r="U68" s="43">
        <v>30</v>
      </c>
      <c r="V68" s="43">
        <v>1199</v>
      </c>
      <c r="W68" s="43">
        <v>474</v>
      </c>
    </row>
    <row r="69" spans="1:23" ht="17.25">
      <c r="A69" s="67" t="s">
        <v>27</v>
      </c>
      <c r="B69" s="67"/>
      <c r="C69" s="28">
        <f>SUM(C6:C68)</f>
        <v>40</v>
      </c>
      <c r="D69" s="28">
        <v>1673</v>
      </c>
      <c r="E69" s="25">
        <f>SUM(E6:E68)</f>
        <v>267</v>
      </c>
      <c r="F69" s="25">
        <f>SUM(F6:F68)</f>
        <v>1406</v>
      </c>
      <c r="G69" s="25">
        <f>SUM(G6:G68)</f>
        <v>698</v>
      </c>
      <c r="H69" s="25">
        <f>SUM(H6:H68)</f>
        <v>945</v>
      </c>
      <c r="I69" s="25">
        <f>SUM(I6:I68)</f>
        <v>30</v>
      </c>
      <c r="J69" s="25">
        <f>D69-K69</f>
        <v>1199</v>
      </c>
      <c r="K69" s="25">
        <f>SUM(K6:K68)</f>
        <v>474</v>
      </c>
      <c r="L69" s="27"/>
      <c r="N69" s="19" t="s">
        <v>152</v>
      </c>
      <c r="O69" s="13">
        <v>15</v>
      </c>
      <c r="P69" s="13">
        <v>918</v>
      </c>
      <c r="Q69" s="13">
        <v>190</v>
      </c>
      <c r="R69" s="13">
        <v>728</v>
      </c>
      <c r="S69" s="13">
        <v>414</v>
      </c>
      <c r="T69" s="13">
        <v>490</v>
      </c>
      <c r="U69" s="13">
        <v>14</v>
      </c>
      <c r="V69" s="13">
        <v>548</v>
      </c>
      <c r="W69" s="13">
        <v>370</v>
      </c>
    </row>
    <row r="70" spans="3:23" ht="34.5">
      <c r="C70" s="45"/>
      <c r="D70" s="45"/>
      <c r="E70" s="45"/>
      <c r="F70" s="45"/>
      <c r="G70" s="45"/>
      <c r="H70" s="45"/>
      <c r="I70" s="45"/>
      <c r="J70" s="45"/>
      <c r="K70" s="45"/>
      <c r="L70" s="45"/>
      <c r="N70" s="51" t="s">
        <v>153</v>
      </c>
      <c r="O70" s="52">
        <f>SUM(O68:O69)</f>
        <v>55</v>
      </c>
      <c r="P70" s="52">
        <f>SUM(P68:P69)</f>
        <v>2591</v>
      </c>
      <c r="Q70" s="52">
        <f aca="true" t="shared" si="0" ref="Q70:W70">SUM(Q68:Q69)</f>
        <v>457</v>
      </c>
      <c r="R70" s="52">
        <f t="shared" si="0"/>
        <v>2134</v>
      </c>
      <c r="S70" s="52">
        <f t="shared" si="0"/>
        <v>1112</v>
      </c>
      <c r="T70" s="52">
        <f t="shared" si="0"/>
        <v>1435</v>
      </c>
      <c r="U70" s="52">
        <f t="shared" si="0"/>
        <v>44</v>
      </c>
      <c r="V70" s="52">
        <f t="shared" si="0"/>
        <v>1747</v>
      </c>
      <c r="W70" s="52">
        <f t="shared" si="0"/>
        <v>844</v>
      </c>
    </row>
    <row r="71" spans="3:23" ht="17.25">
      <c r="C71" s="45"/>
      <c r="D71" s="45"/>
      <c r="E71" s="45"/>
      <c r="F71" s="45"/>
      <c r="G71" s="45"/>
      <c r="H71" s="45"/>
      <c r="I71" s="45"/>
      <c r="J71" s="45"/>
      <c r="K71" s="45"/>
      <c r="L71" s="45"/>
      <c r="N71" s="50"/>
      <c r="O71" s="48"/>
      <c r="P71" s="48"/>
      <c r="Q71" s="48"/>
      <c r="R71" s="48"/>
      <c r="S71" s="48"/>
      <c r="T71" s="48"/>
      <c r="U71" s="48"/>
      <c r="V71" s="48"/>
      <c r="W71" s="48"/>
    </row>
    <row r="72" spans="3:23" ht="17.25">
      <c r="C72" s="45"/>
      <c r="D72" s="45"/>
      <c r="E72" s="45"/>
      <c r="F72" s="45"/>
      <c r="G72" s="45"/>
      <c r="H72" s="45"/>
      <c r="I72" s="45"/>
      <c r="J72" s="45"/>
      <c r="K72" s="45"/>
      <c r="L72" s="45"/>
      <c r="N72" s="66" t="s">
        <v>156</v>
      </c>
      <c r="O72" s="66"/>
      <c r="P72" s="66"/>
      <c r="Q72" s="66"/>
      <c r="R72" s="66"/>
      <c r="S72" s="66"/>
      <c r="T72" s="66"/>
      <c r="U72" s="66"/>
      <c r="V72" s="66"/>
      <c r="W72" s="66"/>
    </row>
    <row r="73" spans="14:23" ht="46.5" customHeight="1">
      <c r="N73" s="53" t="s">
        <v>27</v>
      </c>
      <c r="O73" s="53"/>
      <c r="P73" s="54" t="s">
        <v>143</v>
      </c>
      <c r="Q73" s="54" t="s">
        <v>10</v>
      </c>
      <c r="R73" s="54" t="s">
        <v>144</v>
      </c>
      <c r="S73" s="54" t="s">
        <v>145</v>
      </c>
      <c r="T73" s="54" t="s">
        <v>146</v>
      </c>
      <c r="U73" s="54" t="s">
        <v>147</v>
      </c>
      <c r="V73" s="54" t="s">
        <v>148</v>
      </c>
      <c r="W73" s="53"/>
    </row>
    <row r="74" spans="4:23" ht="17.25">
      <c r="D74" s="48"/>
      <c r="E74" s="48"/>
      <c r="F74" s="48"/>
      <c r="N74" s="19" t="s">
        <v>138</v>
      </c>
      <c r="O74" s="19">
        <v>4429</v>
      </c>
      <c r="P74" s="19">
        <v>1417</v>
      </c>
      <c r="Q74" s="19">
        <v>3012</v>
      </c>
      <c r="R74" s="19">
        <v>875</v>
      </c>
      <c r="S74" s="19">
        <v>312</v>
      </c>
      <c r="T74" s="19">
        <v>5</v>
      </c>
      <c r="U74" s="19">
        <v>733</v>
      </c>
      <c r="V74" s="19">
        <v>282</v>
      </c>
      <c r="W74" s="19"/>
    </row>
    <row r="75" spans="14:23" ht="17.25">
      <c r="N75" s="19" t="s">
        <v>139</v>
      </c>
      <c r="O75" s="19">
        <v>1673</v>
      </c>
      <c r="P75" s="19">
        <v>267</v>
      </c>
      <c r="Q75" s="19">
        <v>1406</v>
      </c>
      <c r="R75" s="19">
        <v>698</v>
      </c>
      <c r="S75" s="19">
        <v>945</v>
      </c>
      <c r="T75" s="19">
        <v>30</v>
      </c>
      <c r="U75" s="19">
        <v>1199</v>
      </c>
      <c r="V75" s="19">
        <v>474</v>
      </c>
      <c r="W75" s="19"/>
    </row>
    <row r="76" spans="14:23" ht="17.25">
      <c r="N76" s="19" t="s">
        <v>140</v>
      </c>
      <c r="O76" s="19">
        <v>918</v>
      </c>
      <c r="P76" s="19">
        <v>190</v>
      </c>
      <c r="Q76" s="19">
        <v>728</v>
      </c>
      <c r="R76" s="19">
        <v>414</v>
      </c>
      <c r="S76" s="19">
        <v>490</v>
      </c>
      <c r="T76" s="19">
        <v>14</v>
      </c>
      <c r="U76" s="19">
        <v>548</v>
      </c>
      <c r="V76" s="19">
        <v>370</v>
      </c>
      <c r="W76" s="19"/>
    </row>
    <row r="77" spans="14:23" ht="17.25">
      <c r="N77" s="19" t="s">
        <v>142</v>
      </c>
      <c r="O77" s="19">
        <v>534</v>
      </c>
      <c r="P77" s="19">
        <v>99</v>
      </c>
      <c r="Q77" s="19">
        <v>435</v>
      </c>
      <c r="R77" s="19">
        <v>209</v>
      </c>
      <c r="S77" s="19">
        <v>305</v>
      </c>
      <c r="T77" s="19">
        <v>20</v>
      </c>
      <c r="U77" s="19">
        <v>359</v>
      </c>
      <c r="V77" s="19">
        <v>175</v>
      </c>
      <c r="W77" s="19"/>
    </row>
    <row r="78" spans="14:23" ht="17.25">
      <c r="N78" s="19" t="s">
        <v>141</v>
      </c>
      <c r="O78" s="19">
        <v>1839</v>
      </c>
      <c r="P78" s="19">
        <v>662</v>
      </c>
      <c r="Q78" s="19">
        <v>1177</v>
      </c>
      <c r="R78" s="19">
        <v>855</v>
      </c>
      <c r="S78" s="19">
        <v>956</v>
      </c>
      <c r="T78" s="19">
        <v>28</v>
      </c>
      <c r="U78" s="19">
        <v>1177</v>
      </c>
      <c r="V78" s="19">
        <v>662</v>
      </c>
      <c r="W78" s="19"/>
    </row>
    <row r="79" spans="14:23" ht="30.75" customHeight="1">
      <c r="N79" s="55" t="s">
        <v>149</v>
      </c>
      <c r="O79" s="55">
        <f aca="true" t="shared" si="1" ref="O79:V79">SUM(O74:O78)</f>
        <v>9393</v>
      </c>
      <c r="P79" s="55">
        <f t="shared" si="1"/>
        <v>2635</v>
      </c>
      <c r="Q79" s="55">
        <f t="shared" si="1"/>
        <v>6758</v>
      </c>
      <c r="R79" s="55">
        <f t="shared" si="1"/>
        <v>3051</v>
      </c>
      <c r="S79" s="55">
        <f t="shared" si="1"/>
        <v>3008</v>
      </c>
      <c r="T79" s="55">
        <f t="shared" si="1"/>
        <v>97</v>
      </c>
      <c r="U79" s="55">
        <f t="shared" si="1"/>
        <v>4016</v>
      </c>
      <c r="V79" s="55">
        <f t="shared" si="1"/>
        <v>1963</v>
      </c>
      <c r="W79" s="55"/>
    </row>
    <row r="81" spans="14:22" ht="131.25" customHeight="1">
      <c r="N81" s="65" t="s">
        <v>158</v>
      </c>
      <c r="O81" s="65"/>
      <c r="P81" s="65"/>
      <c r="Q81" s="65"/>
      <c r="R81" s="65"/>
      <c r="S81" s="65"/>
      <c r="T81" s="65"/>
      <c r="U81" s="65"/>
      <c r="V81" s="65"/>
    </row>
  </sheetData>
  <sheetProtection/>
  <mergeCells count="14">
    <mergeCell ref="N81:V81"/>
    <mergeCell ref="N72:W72"/>
    <mergeCell ref="N66:W66"/>
    <mergeCell ref="A69:B69"/>
    <mergeCell ref="A4:A5"/>
    <mergeCell ref="G4:I4"/>
    <mergeCell ref="E4:F4"/>
    <mergeCell ref="B1:J1"/>
    <mergeCell ref="J4:K4"/>
    <mergeCell ref="C4:C5"/>
    <mergeCell ref="D4:D5"/>
    <mergeCell ref="B4:B5"/>
    <mergeCell ref="A2:L2"/>
    <mergeCell ref="A3:L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69"/>
  <sheetViews>
    <sheetView zoomScale="85" zoomScaleNormal="85" zoomScalePageLayoutView="0" workbookViewId="0" topLeftCell="A19">
      <selection activeCell="A2" sqref="A2:L2"/>
    </sheetView>
  </sheetViews>
  <sheetFormatPr defaultColWidth="9.140625" defaultRowHeight="15"/>
  <cols>
    <col min="1" max="1" width="4.8515625" style="8" customWidth="1"/>
    <col min="2" max="2" width="20.421875" style="8" customWidth="1"/>
    <col min="3" max="4" width="11.421875" style="8" customWidth="1"/>
    <col min="5" max="5" width="11.140625" style="8" customWidth="1"/>
    <col min="6" max="6" width="10.00390625" style="8" customWidth="1"/>
    <col min="7" max="7" width="9.7109375" style="8" customWidth="1"/>
    <col min="8" max="8" width="13.00390625" style="8" customWidth="1"/>
    <col min="9" max="9" width="11.28125" style="8" customWidth="1"/>
    <col min="10" max="10" width="11.421875" style="8" customWidth="1"/>
    <col min="11" max="11" width="9.00390625" style="8" customWidth="1"/>
    <col min="12" max="12" width="7.28125" style="8" hidden="1" customWidth="1"/>
    <col min="13" max="13" width="10.00390625" style="8" customWidth="1"/>
    <col min="14" max="16384" width="9.140625" style="8" customWidth="1"/>
  </cols>
  <sheetData>
    <row r="1" spans="1:13" ht="17.25">
      <c r="A1" s="7"/>
      <c r="B1" s="58" t="s">
        <v>18</v>
      </c>
      <c r="C1" s="58"/>
      <c r="D1" s="58"/>
      <c r="E1" s="58"/>
      <c r="F1" s="58"/>
      <c r="G1" s="58"/>
      <c r="H1" s="58"/>
      <c r="I1" s="58"/>
      <c r="J1" s="58"/>
      <c r="K1" s="6"/>
      <c r="L1" s="6"/>
      <c r="M1" s="7"/>
    </row>
    <row r="2" spans="1:13" ht="41.25" customHeight="1">
      <c r="A2" s="62" t="s">
        <v>19</v>
      </c>
      <c r="B2" s="62"/>
      <c r="C2" s="62"/>
      <c r="D2" s="62"/>
      <c r="E2" s="62"/>
      <c r="F2" s="62"/>
      <c r="G2" s="62"/>
      <c r="H2" s="62"/>
      <c r="I2" s="62"/>
      <c r="J2" s="62"/>
      <c r="K2" s="62"/>
      <c r="L2" s="62"/>
      <c r="M2" s="9"/>
    </row>
    <row r="3" spans="1:13" ht="15.75" customHeight="1">
      <c r="A3" s="64" t="s">
        <v>32</v>
      </c>
      <c r="B3" s="64"/>
      <c r="C3" s="64"/>
      <c r="D3" s="64"/>
      <c r="E3" s="64"/>
      <c r="F3" s="64"/>
      <c r="G3" s="64"/>
      <c r="H3" s="64"/>
      <c r="I3" s="64"/>
      <c r="J3" s="64"/>
      <c r="K3" s="64"/>
      <c r="L3" s="64"/>
      <c r="M3" s="9"/>
    </row>
    <row r="4" spans="1:13" ht="46.5" customHeight="1">
      <c r="A4" s="60" t="s">
        <v>1</v>
      </c>
      <c r="B4" s="60" t="s">
        <v>2</v>
      </c>
      <c r="C4" s="60" t="s">
        <v>6</v>
      </c>
      <c r="D4" s="60" t="s">
        <v>7</v>
      </c>
      <c r="E4" s="69" t="s">
        <v>30</v>
      </c>
      <c r="F4" s="70"/>
      <c r="G4" s="69" t="s">
        <v>11</v>
      </c>
      <c r="H4" s="71"/>
      <c r="I4" s="70"/>
      <c r="J4" s="69" t="s">
        <v>31</v>
      </c>
      <c r="K4" s="70"/>
      <c r="L4" s="11" t="s">
        <v>4</v>
      </c>
      <c r="M4" s="7"/>
    </row>
    <row r="5" spans="1:13" ht="49.5">
      <c r="A5" s="61"/>
      <c r="B5" s="61"/>
      <c r="C5" s="61"/>
      <c r="D5" s="61"/>
      <c r="E5" s="38" t="s">
        <v>9</v>
      </c>
      <c r="F5" s="38" t="s">
        <v>10</v>
      </c>
      <c r="G5" s="11" t="s">
        <v>12</v>
      </c>
      <c r="H5" s="11" t="s">
        <v>13</v>
      </c>
      <c r="I5" s="38" t="s">
        <v>20</v>
      </c>
      <c r="J5" s="38" t="s">
        <v>15</v>
      </c>
      <c r="K5" s="38" t="s">
        <v>16</v>
      </c>
      <c r="L5" s="26"/>
      <c r="M5" s="7"/>
    </row>
    <row r="6" spans="1:13" ht="17.25">
      <c r="A6" s="13">
        <v>1</v>
      </c>
      <c r="B6" s="14" t="s">
        <v>119</v>
      </c>
      <c r="C6" s="13">
        <v>0</v>
      </c>
      <c r="D6" s="13">
        <v>25</v>
      </c>
      <c r="E6" s="13">
        <v>0</v>
      </c>
      <c r="F6" s="13">
        <v>25</v>
      </c>
      <c r="G6" s="13">
        <v>14</v>
      </c>
      <c r="H6" s="13">
        <v>11</v>
      </c>
      <c r="I6" s="13">
        <v>0</v>
      </c>
      <c r="J6" s="13">
        <v>23</v>
      </c>
      <c r="K6" s="13">
        <v>2</v>
      </c>
      <c r="L6" s="13"/>
      <c r="M6" s="7"/>
    </row>
    <row r="7" spans="1:13" ht="17.25">
      <c r="A7" s="13">
        <v>2</v>
      </c>
      <c r="B7" s="14" t="s">
        <v>120</v>
      </c>
      <c r="C7" s="13">
        <v>3</v>
      </c>
      <c r="D7" s="13">
        <v>15</v>
      </c>
      <c r="E7" s="13">
        <v>9</v>
      </c>
      <c r="F7" s="13">
        <v>6</v>
      </c>
      <c r="G7" s="13">
        <v>9</v>
      </c>
      <c r="H7" s="13">
        <v>6</v>
      </c>
      <c r="I7" s="13">
        <v>0</v>
      </c>
      <c r="J7" s="13">
        <v>9</v>
      </c>
      <c r="K7" s="13">
        <v>6</v>
      </c>
      <c r="L7" s="25"/>
      <c r="M7" s="7"/>
    </row>
    <row r="8" spans="1:13" ht="17.25">
      <c r="A8" s="13">
        <v>3</v>
      </c>
      <c r="B8" s="15" t="s">
        <v>38</v>
      </c>
      <c r="C8" s="13">
        <v>2</v>
      </c>
      <c r="D8" s="13">
        <v>17</v>
      </c>
      <c r="E8" s="13">
        <v>14</v>
      </c>
      <c r="F8" s="13">
        <v>3</v>
      </c>
      <c r="G8" s="13">
        <v>12</v>
      </c>
      <c r="H8" s="13">
        <v>5</v>
      </c>
      <c r="I8" s="13">
        <v>0</v>
      </c>
      <c r="J8" s="13">
        <v>12</v>
      </c>
      <c r="K8" s="13">
        <v>5</v>
      </c>
      <c r="L8" s="13"/>
      <c r="M8" s="7"/>
    </row>
    <row r="9" spans="1:13" ht="17.25">
      <c r="A9" s="13">
        <v>4</v>
      </c>
      <c r="B9" s="15" t="s">
        <v>39</v>
      </c>
      <c r="C9" s="13">
        <v>0</v>
      </c>
      <c r="D9" s="13">
        <v>5</v>
      </c>
      <c r="E9" s="13">
        <v>0</v>
      </c>
      <c r="F9" s="13">
        <v>5</v>
      </c>
      <c r="G9" s="13">
        <v>4</v>
      </c>
      <c r="H9" s="13">
        <v>1</v>
      </c>
      <c r="I9" s="13">
        <v>0</v>
      </c>
      <c r="J9" s="13">
        <v>3</v>
      </c>
      <c r="K9" s="13">
        <v>2</v>
      </c>
      <c r="L9" s="13"/>
      <c r="M9" s="7"/>
    </row>
    <row r="10" spans="1:13" ht="17.25">
      <c r="A10" s="13">
        <v>5</v>
      </c>
      <c r="B10" s="15" t="s">
        <v>40</v>
      </c>
      <c r="C10" s="13">
        <v>0</v>
      </c>
      <c r="D10" s="13">
        <v>58</v>
      </c>
      <c r="E10" s="13">
        <v>8</v>
      </c>
      <c r="F10" s="13">
        <v>50</v>
      </c>
      <c r="G10" s="13">
        <v>10</v>
      </c>
      <c r="H10" s="13">
        <v>48</v>
      </c>
      <c r="I10" s="13">
        <v>0</v>
      </c>
      <c r="J10" s="13">
        <v>20</v>
      </c>
      <c r="K10" s="13">
        <v>38</v>
      </c>
      <c r="L10" s="13"/>
      <c r="M10" s="7"/>
    </row>
    <row r="11" spans="1:13" ht="17.25">
      <c r="A11" s="13">
        <v>6</v>
      </c>
      <c r="B11" s="15" t="s">
        <v>41</v>
      </c>
      <c r="C11" s="13">
        <v>0</v>
      </c>
      <c r="D11" s="13">
        <v>10</v>
      </c>
      <c r="E11" s="13">
        <v>0</v>
      </c>
      <c r="F11" s="13">
        <v>10</v>
      </c>
      <c r="G11" s="13">
        <v>3</v>
      </c>
      <c r="H11" s="13">
        <v>7</v>
      </c>
      <c r="I11" s="13">
        <v>0</v>
      </c>
      <c r="J11" s="13">
        <v>10</v>
      </c>
      <c r="K11" s="13">
        <v>0</v>
      </c>
      <c r="L11" s="13"/>
      <c r="M11" s="7"/>
    </row>
    <row r="12" spans="1:13" ht="17.25">
      <c r="A12" s="13">
        <v>7</v>
      </c>
      <c r="B12" s="15" t="s">
        <v>42</v>
      </c>
      <c r="C12" s="13">
        <v>0</v>
      </c>
      <c r="D12" s="13">
        <v>2</v>
      </c>
      <c r="E12" s="13">
        <v>0</v>
      </c>
      <c r="F12" s="13">
        <v>2</v>
      </c>
      <c r="G12" s="13">
        <v>1</v>
      </c>
      <c r="H12" s="13">
        <v>1</v>
      </c>
      <c r="I12" s="13">
        <v>0</v>
      </c>
      <c r="J12" s="13">
        <v>1</v>
      </c>
      <c r="K12" s="13">
        <v>1</v>
      </c>
      <c r="L12" s="13"/>
      <c r="M12" s="7"/>
    </row>
    <row r="13" spans="1:13" ht="17.25">
      <c r="A13" s="13">
        <v>8</v>
      </c>
      <c r="B13" s="15" t="s">
        <v>43</v>
      </c>
      <c r="C13" s="13">
        <v>0</v>
      </c>
      <c r="D13" s="13">
        <v>0</v>
      </c>
      <c r="E13" s="13">
        <v>0</v>
      </c>
      <c r="F13" s="13">
        <v>0</v>
      </c>
      <c r="G13" s="13">
        <v>0</v>
      </c>
      <c r="H13" s="13">
        <v>0</v>
      </c>
      <c r="I13" s="13">
        <v>0</v>
      </c>
      <c r="J13" s="13">
        <v>0</v>
      </c>
      <c r="K13" s="13">
        <v>0</v>
      </c>
      <c r="L13" s="13"/>
      <c r="M13" s="7"/>
    </row>
    <row r="14" spans="1:13" ht="17.25">
      <c r="A14" s="13">
        <v>9</v>
      </c>
      <c r="B14" s="15" t="s">
        <v>44</v>
      </c>
      <c r="C14" s="13">
        <v>0</v>
      </c>
      <c r="D14" s="13">
        <v>41</v>
      </c>
      <c r="E14" s="13">
        <v>7</v>
      </c>
      <c r="F14" s="13">
        <v>34</v>
      </c>
      <c r="G14" s="13">
        <v>41</v>
      </c>
      <c r="H14" s="13">
        <v>0</v>
      </c>
      <c r="I14" s="13">
        <v>0</v>
      </c>
      <c r="J14" s="13">
        <v>35</v>
      </c>
      <c r="K14" s="13">
        <v>6</v>
      </c>
      <c r="L14" s="4"/>
      <c r="M14" s="7"/>
    </row>
    <row r="15" spans="1:13" ht="17.25">
      <c r="A15" s="13">
        <v>10</v>
      </c>
      <c r="B15" s="15" t="s">
        <v>45</v>
      </c>
      <c r="C15" s="13">
        <v>0</v>
      </c>
      <c r="D15" s="13">
        <v>10</v>
      </c>
      <c r="E15" s="13">
        <v>6</v>
      </c>
      <c r="F15" s="13">
        <v>4</v>
      </c>
      <c r="G15" s="13">
        <v>4</v>
      </c>
      <c r="H15" s="13">
        <v>6</v>
      </c>
      <c r="I15" s="13">
        <v>1</v>
      </c>
      <c r="J15" s="13">
        <v>8</v>
      </c>
      <c r="K15" s="13">
        <v>2</v>
      </c>
      <c r="L15" s="13"/>
      <c r="M15" s="7"/>
    </row>
    <row r="16" spans="1:13" ht="17.25">
      <c r="A16" s="13">
        <v>11</v>
      </c>
      <c r="B16" s="15" t="s">
        <v>46</v>
      </c>
      <c r="C16" s="13">
        <v>0</v>
      </c>
      <c r="D16" s="13">
        <v>0</v>
      </c>
      <c r="E16" s="13">
        <v>0</v>
      </c>
      <c r="F16" s="13">
        <v>0</v>
      </c>
      <c r="G16" s="13">
        <v>0</v>
      </c>
      <c r="H16" s="13">
        <v>0</v>
      </c>
      <c r="I16" s="13">
        <v>0</v>
      </c>
      <c r="J16" s="13">
        <v>0</v>
      </c>
      <c r="K16" s="13">
        <v>0</v>
      </c>
      <c r="L16" s="13"/>
      <c r="M16" s="7"/>
    </row>
    <row r="17" spans="1:13" ht="17.25">
      <c r="A17" s="13">
        <v>12</v>
      </c>
      <c r="B17" s="15" t="s">
        <v>47</v>
      </c>
      <c r="C17" s="13">
        <v>0</v>
      </c>
      <c r="D17" s="13">
        <v>0</v>
      </c>
      <c r="E17" s="13">
        <v>0</v>
      </c>
      <c r="F17" s="13">
        <v>0</v>
      </c>
      <c r="G17" s="13">
        <v>0</v>
      </c>
      <c r="H17" s="13">
        <v>0</v>
      </c>
      <c r="I17" s="13">
        <v>0</v>
      </c>
      <c r="J17" s="13">
        <v>0</v>
      </c>
      <c r="K17" s="13">
        <v>0</v>
      </c>
      <c r="L17" s="13"/>
      <c r="M17" s="7"/>
    </row>
    <row r="18" spans="1:13" ht="17.25">
      <c r="A18" s="13">
        <v>13</v>
      </c>
      <c r="B18" s="15" t="s">
        <v>48</v>
      </c>
      <c r="C18" s="13">
        <v>0</v>
      </c>
      <c r="D18" s="13">
        <v>5</v>
      </c>
      <c r="E18" s="13">
        <v>0</v>
      </c>
      <c r="F18" s="13">
        <v>5</v>
      </c>
      <c r="G18" s="13">
        <v>3</v>
      </c>
      <c r="H18" s="13">
        <v>2</v>
      </c>
      <c r="I18" s="13">
        <v>0</v>
      </c>
      <c r="J18" s="13">
        <v>5</v>
      </c>
      <c r="K18" s="13">
        <v>0</v>
      </c>
      <c r="L18" s="25"/>
      <c r="M18" s="7"/>
    </row>
    <row r="19" spans="1:13" ht="17.25">
      <c r="A19" s="13">
        <v>14</v>
      </c>
      <c r="B19" s="15" t="s">
        <v>49</v>
      </c>
      <c r="C19" s="13">
        <v>0</v>
      </c>
      <c r="D19" s="13">
        <v>8</v>
      </c>
      <c r="E19" s="13">
        <v>0</v>
      </c>
      <c r="F19" s="13">
        <v>8</v>
      </c>
      <c r="G19" s="13">
        <v>1</v>
      </c>
      <c r="H19" s="13">
        <v>7</v>
      </c>
      <c r="I19" s="13">
        <v>0</v>
      </c>
      <c r="J19" s="13">
        <v>4</v>
      </c>
      <c r="K19" s="13">
        <v>4</v>
      </c>
      <c r="L19" s="13"/>
      <c r="M19" s="7"/>
    </row>
    <row r="20" spans="1:13" ht="17.25">
      <c r="A20" s="13">
        <v>15</v>
      </c>
      <c r="B20" s="14" t="s">
        <v>50</v>
      </c>
      <c r="C20" s="13">
        <v>0</v>
      </c>
      <c r="D20" s="13">
        <v>76</v>
      </c>
      <c r="E20" s="13">
        <v>8</v>
      </c>
      <c r="F20" s="13">
        <v>68</v>
      </c>
      <c r="G20" s="13">
        <v>24</v>
      </c>
      <c r="H20" s="13">
        <v>48</v>
      </c>
      <c r="I20" s="13">
        <v>4</v>
      </c>
      <c r="J20" s="13">
        <v>11</v>
      </c>
      <c r="K20" s="13">
        <v>65</v>
      </c>
      <c r="L20" s="13"/>
      <c r="M20" s="7"/>
    </row>
    <row r="21" spans="1:13" ht="17.25">
      <c r="A21" s="13">
        <v>16</v>
      </c>
      <c r="B21" s="14" t="s">
        <v>122</v>
      </c>
      <c r="C21" s="13">
        <v>0</v>
      </c>
      <c r="D21" s="13">
        <v>3</v>
      </c>
      <c r="E21" s="13">
        <v>0</v>
      </c>
      <c r="F21" s="13">
        <v>3</v>
      </c>
      <c r="G21" s="13">
        <v>3</v>
      </c>
      <c r="H21" s="13">
        <v>0</v>
      </c>
      <c r="I21" s="13">
        <v>0</v>
      </c>
      <c r="J21" s="13">
        <v>3</v>
      </c>
      <c r="K21" s="13">
        <v>0</v>
      </c>
      <c r="L21" s="13"/>
      <c r="M21" s="7"/>
    </row>
    <row r="22" spans="1:13" ht="17.25">
      <c r="A22" s="13">
        <v>17</v>
      </c>
      <c r="B22" s="14" t="s">
        <v>121</v>
      </c>
      <c r="C22" s="13">
        <v>0</v>
      </c>
      <c r="D22" s="13">
        <v>5</v>
      </c>
      <c r="E22" s="13">
        <v>0</v>
      </c>
      <c r="F22" s="13">
        <v>5</v>
      </c>
      <c r="G22" s="13">
        <v>4</v>
      </c>
      <c r="H22" s="13">
        <v>1</v>
      </c>
      <c r="I22" s="13">
        <v>0</v>
      </c>
      <c r="J22" s="13">
        <v>4</v>
      </c>
      <c r="K22" s="13">
        <v>1</v>
      </c>
      <c r="L22" s="13"/>
      <c r="M22" s="7"/>
    </row>
    <row r="23" spans="1:13" ht="15.75" customHeight="1">
      <c r="A23" s="13">
        <v>18</v>
      </c>
      <c r="B23" s="14" t="s">
        <v>123</v>
      </c>
      <c r="C23" s="13">
        <v>0</v>
      </c>
      <c r="D23" s="13">
        <v>21</v>
      </c>
      <c r="E23" s="13">
        <v>9</v>
      </c>
      <c r="F23" s="13">
        <v>12</v>
      </c>
      <c r="G23" s="13">
        <v>17</v>
      </c>
      <c r="H23" s="13">
        <v>3</v>
      </c>
      <c r="I23" s="13">
        <v>1</v>
      </c>
      <c r="J23" s="13">
        <v>8</v>
      </c>
      <c r="K23" s="13">
        <v>13</v>
      </c>
      <c r="L23" s="25"/>
      <c r="M23" s="7"/>
    </row>
    <row r="24" spans="1:13" ht="17.25">
      <c r="A24" s="13">
        <v>19</v>
      </c>
      <c r="B24" s="14" t="s">
        <v>54</v>
      </c>
      <c r="C24" s="2">
        <v>0</v>
      </c>
      <c r="D24" s="2">
        <v>5</v>
      </c>
      <c r="E24" s="2">
        <v>0</v>
      </c>
      <c r="F24" s="2">
        <v>5</v>
      </c>
      <c r="G24" s="2">
        <v>3</v>
      </c>
      <c r="H24" s="2">
        <v>2</v>
      </c>
      <c r="I24" s="2">
        <v>0</v>
      </c>
      <c r="J24" s="13">
        <v>4</v>
      </c>
      <c r="K24" s="13">
        <v>1</v>
      </c>
      <c r="L24" s="27"/>
      <c r="M24" s="7"/>
    </row>
    <row r="25" spans="1:12" ht="17.25">
      <c r="A25" s="13">
        <v>20</v>
      </c>
      <c r="B25" s="14" t="s">
        <v>55</v>
      </c>
      <c r="C25" s="18">
        <v>0</v>
      </c>
      <c r="D25" s="18">
        <v>6</v>
      </c>
      <c r="E25" s="18">
        <v>0</v>
      </c>
      <c r="F25" s="18">
        <v>6</v>
      </c>
      <c r="G25" s="18">
        <v>5</v>
      </c>
      <c r="H25" s="18">
        <v>1</v>
      </c>
      <c r="I25" s="18">
        <v>0</v>
      </c>
      <c r="J25" s="18">
        <v>5</v>
      </c>
      <c r="K25" s="18">
        <v>1</v>
      </c>
      <c r="L25" s="19"/>
    </row>
    <row r="26" spans="1:12" ht="17.25">
      <c r="A26" s="13">
        <v>21</v>
      </c>
      <c r="B26" s="14" t="s">
        <v>56</v>
      </c>
      <c r="C26" s="18">
        <v>0</v>
      </c>
      <c r="D26" s="18">
        <v>13</v>
      </c>
      <c r="E26" s="18">
        <v>0</v>
      </c>
      <c r="F26" s="18">
        <v>13</v>
      </c>
      <c r="G26" s="18">
        <v>6</v>
      </c>
      <c r="H26" s="18">
        <v>7</v>
      </c>
      <c r="I26" s="18">
        <v>0</v>
      </c>
      <c r="J26" s="18">
        <v>10</v>
      </c>
      <c r="K26" s="18">
        <v>3</v>
      </c>
      <c r="L26" s="19"/>
    </row>
    <row r="27" spans="1:12" ht="17.25">
      <c r="A27" s="13">
        <v>22</v>
      </c>
      <c r="B27" s="14" t="s">
        <v>57</v>
      </c>
      <c r="C27" s="18">
        <v>1</v>
      </c>
      <c r="D27" s="18">
        <v>3</v>
      </c>
      <c r="E27" s="18">
        <v>3</v>
      </c>
      <c r="F27" s="18">
        <v>0</v>
      </c>
      <c r="G27" s="18">
        <v>3</v>
      </c>
      <c r="H27" s="18">
        <v>0</v>
      </c>
      <c r="I27" s="18">
        <v>0</v>
      </c>
      <c r="J27" s="18">
        <v>2</v>
      </c>
      <c r="K27" s="18">
        <v>1</v>
      </c>
      <c r="L27" s="19"/>
    </row>
    <row r="28" spans="1:12" ht="17.25">
      <c r="A28" s="13">
        <v>23</v>
      </c>
      <c r="B28" s="14" t="s">
        <v>58</v>
      </c>
      <c r="C28" s="5">
        <v>0</v>
      </c>
      <c r="D28" s="5">
        <v>4</v>
      </c>
      <c r="E28" s="5">
        <v>0</v>
      </c>
      <c r="F28" s="5">
        <v>4</v>
      </c>
      <c r="G28" s="5">
        <v>4</v>
      </c>
      <c r="H28" s="5">
        <v>0</v>
      </c>
      <c r="I28" s="5">
        <v>0</v>
      </c>
      <c r="J28" s="5">
        <v>4</v>
      </c>
      <c r="K28" s="5">
        <v>0</v>
      </c>
      <c r="L28" s="19"/>
    </row>
    <row r="29" spans="1:12" ht="17.25">
      <c r="A29" s="13">
        <v>24</v>
      </c>
      <c r="B29" s="14" t="s">
        <v>59</v>
      </c>
      <c r="C29" s="18">
        <v>0</v>
      </c>
      <c r="D29" s="18">
        <v>0</v>
      </c>
      <c r="E29" s="18">
        <v>0</v>
      </c>
      <c r="F29" s="18">
        <v>0</v>
      </c>
      <c r="G29" s="18">
        <v>0</v>
      </c>
      <c r="H29" s="18">
        <v>0</v>
      </c>
      <c r="I29" s="18">
        <v>0</v>
      </c>
      <c r="J29" s="18">
        <v>0</v>
      </c>
      <c r="K29" s="18">
        <v>0</v>
      </c>
      <c r="L29" s="19"/>
    </row>
    <row r="30" spans="1:12" ht="17.25">
      <c r="A30" s="13">
        <v>25</v>
      </c>
      <c r="B30" s="14" t="s">
        <v>60</v>
      </c>
      <c r="C30" s="18">
        <v>0</v>
      </c>
      <c r="D30" s="18">
        <v>7</v>
      </c>
      <c r="E30" s="18">
        <v>5</v>
      </c>
      <c r="F30" s="18">
        <v>2</v>
      </c>
      <c r="G30" s="18">
        <v>7</v>
      </c>
      <c r="H30" s="18">
        <v>0</v>
      </c>
      <c r="I30" s="18">
        <v>0</v>
      </c>
      <c r="J30" s="18">
        <v>6</v>
      </c>
      <c r="K30" s="18">
        <v>1</v>
      </c>
      <c r="L30" s="19"/>
    </row>
    <row r="31" spans="1:12" ht="17.25">
      <c r="A31" s="13">
        <v>26</v>
      </c>
      <c r="B31" s="14" t="s">
        <v>61</v>
      </c>
      <c r="C31" s="18">
        <v>0</v>
      </c>
      <c r="D31" s="18">
        <v>10</v>
      </c>
      <c r="E31" s="18">
        <v>6</v>
      </c>
      <c r="F31" s="18">
        <v>4</v>
      </c>
      <c r="G31" s="18">
        <v>4</v>
      </c>
      <c r="H31" s="18">
        <v>6</v>
      </c>
      <c r="I31" s="18">
        <v>0</v>
      </c>
      <c r="J31" s="18">
        <v>4</v>
      </c>
      <c r="K31" s="18">
        <v>6</v>
      </c>
      <c r="L31" s="19"/>
    </row>
    <row r="32" spans="1:12" ht="17.25">
      <c r="A32" s="13">
        <v>27</v>
      </c>
      <c r="B32" s="14" t="s">
        <v>62</v>
      </c>
      <c r="C32" s="18">
        <v>0</v>
      </c>
      <c r="D32" s="18">
        <v>52</v>
      </c>
      <c r="E32" s="18">
        <v>8</v>
      </c>
      <c r="F32" s="18">
        <v>44</v>
      </c>
      <c r="G32" s="18">
        <v>43</v>
      </c>
      <c r="H32" s="18">
        <v>7</v>
      </c>
      <c r="I32" s="18">
        <v>2</v>
      </c>
      <c r="J32" s="18">
        <v>32</v>
      </c>
      <c r="K32" s="18">
        <v>21</v>
      </c>
      <c r="L32" s="19"/>
    </row>
    <row r="33" spans="1:12" ht="15.75" customHeight="1">
      <c r="A33" s="13">
        <v>28</v>
      </c>
      <c r="B33" s="14" t="s">
        <v>63</v>
      </c>
      <c r="C33" s="18">
        <v>2</v>
      </c>
      <c r="D33" s="18">
        <v>24</v>
      </c>
      <c r="E33" s="18">
        <v>10</v>
      </c>
      <c r="F33" s="18">
        <v>14</v>
      </c>
      <c r="G33" s="18">
        <v>9</v>
      </c>
      <c r="H33" s="18">
        <v>15</v>
      </c>
      <c r="I33" s="18">
        <v>0</v>
      </c>
      <c r="J33" s="18">
        <v>13</v>
      </c>
      <c r="K33" s="18">
        <v>11</v>
      </c>
      <c r="L33" s="19"/>
    </row>
    <row r="34" spans="1:12" ht="15.75" customHeight="1">
      <c r="A34" s="13">
        <v>29</v>
      </c>
      <c r="B34" s="14" t="s">
        <v>64</v>
      </c>
      <c r="C34" s="2">
        <v>0</v>
      </c>
      <c r="D34" s="2">
        <v>2</v>
      </c>
      <c r="E34" s="2">
        <v>0</v>
      </c>
      <c r="F34" s="2">
        <v>2</v>
      </c>
      <c r="G34" s="2">
        <v>2</v>
      </c>
      <c r="H34" s="2">
        <v>0</v>
      </c>
      <c r="I34" s="2">
        <v>0</v>
      </c>
      <c r="J34" s="2">
        <v>1</v>
      </c>
      <c r="K34" s="2">
        <v>1</v>
      </c>
      <c r="L34" s="19"/>
    </row>
    <row r="35" spans="1:12" ht="15.75" customHeight="1">
      <c r="A35" s="13">
        <v>30</v>
      </c>
      <c r="B35" s="14" t="s">
        <v>65</v>
      </c>
      <c r="C35" s="18">
        <v>0</v>
      </c>
      <c r="D35" s="18">
        <v>4</v>
      </c>
      <c r="E35" s="18">
        <v>1</v>
      </c>
      <c r="F35" s="18">
        <v>3</v>
      </c>
      <c r="G35" s="18">
        <v>4</v>
      </c>
      <c r="H35" s="18">
        <v>0</v>
      </c>
      <c r="I35" s="18">
        <v>0</v>
      </c>
      <c r="J35" s="18">
        <v>1</v>
      </c>
      <c r="K35" s="18">
        <v>3</v>
      </c>
      <c r="L35" s="19"/>
    </row>
    <row r="36" spans="1:12" ht="17.25">
      <c r="A36" s="13">
        <v>31</v>
      </c>
      <c r="B36" s="14" t="s">
        <v>66</v>
      </c>
      <c r="C36" s="18">
        <v>0</v>
      </c>
      <c r="D36" s="18">
        <v>5</v>
      </c>
      <c r="E36" s="18">
        <v>0</v>
      </c>
      <c r="F36" s="18">
        <v>5</v>
      </c>
      <c r="G36" s="18">
        <v>4</v>
      </c>
      <c r="H36" s="18">
        <v>1</v>
      </c>
      <c r="I36" s="18">
        <v>0</v>
      </c>
      <c r="J36" s="18">
        <v>5</v>
      </c>
      <c r="K36" s="18">
        <v>0</v>
      </c>
      <c r="L36" s="19"/>
    </row>
    <row r="37" spans="1:12" ht="17.25">
      <c r="A37" s="13">
        <v>32</v>
      </c>
      <c r="B37" s="14" t="s">
        <v>67</v>
      </c>
      <c r="C37" s="13">
        <v>0</v>
      </c>
      <c r="D37" s="13">
        <v>7</v>
      </c>
      <c r="E37" s="13">
        <v>0</v>
      </c>
      <c r="F37" s="13">
        <v>7</v>
      </c>
      <c r="G37" s="13">
        <v>4</v>
      </c>
      <c r="H37" s="13">
        <v>3</v>
      </c>
      <c r="I37" s="13">
        <v>0</v>
      </c>
      <c r="J37" s="13">
        <v>3</v>
      </c>
      <c r="K37" s="13">
        <v>4</v>
      </c>
      <c r="L37" s="19"/>
    </row>
    <row r="38" spans="1:12" ht="17.25">
      <c r="A38" s="13">
        <v>33</v>
      </c>
      <c r="B38" s="14" t="s">
        <v>68</v>
      </c>
      <c r="C38" s="18">
        <v>0</v>
      </c>
      <c r="D38" s="18">
        <v>11</v>
      </c>
      <c r="E38" s="18">
        <v>4</v>
      </c>
      <c r="F38" s="18">
        <v>7</v>
      </c>
      <c r="G38" s="18">
        <v>10</v>
      </c>
      <c r="H38" s="18">
        <v>1</v>
      </c>
      <c r="I38" s="18">
        <v>0</v>
      </c>
      <c r="J38" s="18">
        <v>6</v>
      </c>
      <c r="K38" s="18">
        <v>5</v>
      </c>
      <c r="L38" s="19"/>
    </row>
    <row r="39" spans="1:12" ht="18" thickBot="1">
      <c r="A39" s="13">
        <v>34</v>
      </c>
      <c r="B39" s="39" t="s">
        <v>69</v>
      </c>
      <c r="C39" s="2" t="s">
        <v>106</v>
      </c>
      <c r="D39" s="2">
        <v>12</v>
      </c>
      <c r="E39" s="2" t="s">
        <v>126</v>
      </c>
      <c r="F39" s="2">
        <v>8</v>
      </c>
      <c r="G39" s="2" t="s">
        <v>127</v>
      </c>
      <c r="H39" s="2">
        <v>5</v>
      </c>
      <c r="I39" s="2" t="s">
        <v>105</v>
      </c>
      <c r="J39" s="2">
        <v>11</v>
      </c>
      <c r="K39" s="2">
        <v>1</v>
      </c>
      <c r="L39" s="36"/>
    </row>
    <row r="40" spans="1:12" ht="18" thickBot="1">
      <c r="A40" s="13">
        <v>35</v>
      </c>
      <c r="B40" s="39" t="s">
        <v>70</v>
      </c>
      <c r="C40" s="4">
        <v>0</v>
      </c>
      <c r="D40" s="4">
        <v>9</v>
      </c>
      <c r="E40" s="4">
        <v>0</v>
      </c>
      <c r="F40" s="4">
        <v>9</v>
      </c>
      <c r="G40" s="4">
        <v>7</v>
      </c>
      <c r="H40" s="4">
        <v>2</v>
      </c>
      <c r="I40" s="4">
        <v>0</v>
      </c>
      <c r="J40" s="4">
        <v>6</v>
      </c>
      <c r="K40" s="4">
        <v>3</v>
      </c>
      <c r="L40" s="3"/>
    </row>
    <row r="41" spans="1:12" ht="18" thickTop="1">
      <c r="A41" s="13">
        <v>36</v>
      </c>
      <c r="B41" s="39" t="s">
        <v>71</v>
      </c>
      <c r="C41" s="13">
        <v>0</v>
      </c>
      <c r="D41" s="13">
        <v>17</v>
      </c>
      <c r="E41" s="13">
        <v>5</v>
      </c>
      <c r="F41" s="13">
        <v>12</v>
      </c>
      <c r="G41" s="13">
        <v>5</v>
      </c>
      <c r="H41" s="13">
        <v>12</v>
      </c>
      <c r="I41" s="13">
        <v>0</v>
      </c>
      <c r="J41" s="13">
        <v>6</v>
      </c>
      <c r="K41" s="13">
        <v>1</v>
      </c>
      <c r="L41" s="36"/>
    </row>
    <row r="42" spans="1:12" ht="17.25">
      <c r="A42" s="13">
        <v>37</v>
      </c>
      <c r="B42" s="39" t="s">
        <v>72</v>
      </c>
      <c r="C42" s="18">
        <v>0</v>
      </c>
      <c r="D42" s="18">
        <v>31</v>
      </c>
      <c r="E42" s="18">
        <v>27</v>
      </c>
      <c r="F42" s="18">
        <v>4</v>
      </c>
      <c r="G42" s="18">
        <v>25</v>
      </c>
      <c r="H42" s="18">
        <v>6</v>
      </c>
      <c r="I42" s="18">
        <v>0</v>
      </c>
      <c r="J42" s="18">
        <v>30</v>
      </c>
      <c r="K42" s="18">
        <v>1</v>
      </c>
      <c r="L42" s="36"/>
    </row>
    <row r="43" spans="1:12" ht="17.25">
      <c r="A43" s="13">
        <v>38</v>
      </c>
      <c r="B43" s="39" t="s">
        <v>73</v>
      </c>
      <c r="C43" s="13">
        <v>1</v>
      </c>
      <c r="D43" s="13">
        <v>53</v>
      </c>
      <c r="E43" s="13">
        <v>5</v>
      </c>
      <c r="F43" s="13">
        <v>48</v>
      </c>
      <c r="G43" s="13">
        <v>25</v>
      </c>
      <c r="H43" s="13">
        <v>28</v>
      </c>
      <c r="I43" s="13">
        <v>0</v>
      </c>
      <c r="J43" s="13">
        <v>48</v>
      </c>
      <c r="K43" s="13">
        <v>5</v>
      </c>
      <c r="L43" s="13"/>
    </row>
    <row r="44" spans="1:12" ht="17.25">
      <c r="A44" s="13">
        <v>39</v>
      </c>
      <c r="B44" s="39" t="s">
        <v>74</v>
      </c>
      <c r="C44" s="18">
        <v>0</v>
      </c>
      <c r="D44" s="4">
        <v>25</v>
      </c>
      <c r="E44" s="4">
        <v>0</v>
      </c>
      <c r="F44" s="4">
        <v>25</v>
      </c>
      <c r="G44" s="4">
        <v>9</v>
      </c>
      <c r="H44" s="4">
        <v>16</v>
      </c>
      <c r="I44" s="4">
        <v>0</v>
      </c>
      <c r="J44" s="4">
        <v>19</v>
      </c>
      <c r="K44" s="4">
        <v>6</v>
      </c>
      <c r="L44" s="36"/>
    </row>
    <row r="45" spans="1:12" ht="17.25">
      <c r="A45" s="13">
        <v>40</v>
      </c>
      <c r="B45" s="39" t="s">
        <v>75</v>
      </c>
      <c r="C45" s="18">
        <v>0</v>
      </c>
      <c r="D45" s="18">
        <v>0</v>
      </c>
      <c r="E45" s="18">
        <v>0</v>
      </c>
      <c r="F45" s="18">
        <v>0</v>
      </c>
      <c r="G45" s="18">
        <v>0</v>
      </c>
      <c r="H45" s="18">
        <v>0</v>
      </c>
      <c r="I45" s="18">
        <v>0</v>
      </c>
      <c r="J45" s="18">
        <v>0</v>
      </c>
      <c r="K45" s="18">
        <v>0</v>
      </c>
      <c r="L45" s="36"/>
    </row>
    <row r="46" spans="1:12" ht="17.25">
      <c r="A46" s="13">
        <v>41</v>
      </c>
      <c r="B46" s="39" t="s">
        <v>76</v>
      </c>
      <c r="C46" s="18">
        <v>2</v>
      </c>
      <c r="D46" s="18">
        <v>36</v>
      </c>
      <c r="E46" s="18">
        <v>15</v>
      </c>
      <c r="F46" s="18">
        <v>21</v>
      </c>
      <c r="G46" s="18">
        <v>13</v>
      </c>
      <c r="H46" s="18">
        <v>23</v>
      </c>
      <c r="I46" s="18">
        <v>0</v>
      </c>
      <c r="J46" s="18">
        <v>13</v>
      </c>
      <c r="K46" s="18">
        <v>23</v>
      </c>
      <c r="L46" s="36"/>
    </row>
    <row r="47" spans="1:12" ht="17.25">
      <c r="A47" s="13">
        <v>42</v>
      </c>
      <c r="B47" s="39" t="s">
        <v>77</v>
      </c>
      <c r="C47" s="18">
        <v>0</v>
      </c>
      <c r="D47" s="18">
        <v>21</v>
      </c>
      <c r="E47" s="18">
        <v>0</v>
      </c>
      <c r="F47" s="18">
        <v>21</v>
      </c>
      <c r="G47" s="18">
        <v>1</v>
      </c>
      <c r="H47" s="18">
        <v>20</v>
      </c>
      <c r="I47" s="18">
        <v>0</v>
      </c>
      <c r="J47" s="18">
        <v>15</v>
      </c>
      <c r="K47" s="18">
        <v>6</v>
      </c>
      <c r="L47" s="36"/>
    </row>
    <row r="48" spans="1:12" ht="17.25">
      <c r="A48" s="13">
        <v>43</v>
      </c>
      <c r="B48" s="14" t="s">
        <v>78</v>
      </c>
      <c r="C48" s="18">
        <v>0</v>
      </c>
      <c r="D48" s="18">
        <v>3</v>
      </c>
      <c r="E48" s="18">
        <v>0</v>
      </c>
      <c r="F48" s="18">
        <v>3</v>
      </c>
      <c r="G48" s="18">
        <v>1</v>
      </c>
      <c r="H48" s="18">
        <v>2</v>
      </c>
      <c r="I48" s="18">
        <v>0</v>
      </c>
      <c r="J48" s="18">
        <v>2</v>
      </c>
      <c r="K48" s="18">
        <v>1</v>
      </c>
      <c r="L48" s="19"/>
    </row>
    <row r="49" spans="1:12" ht="17.25">
      <c r="A49" s="13">
        <v>44</v>
      </c>
      <c r="B49" s="14" t="s">
        <v>79</v>
      </c>
      <c r="C49" s="18">
        <v>0</v>
      </c>
      <c r="D49" s="18">
        <v>13</v>
      </c>
      <c r="E49" s="18">
        <v>0</v>
      </c>
      <c r="F49" s="18">
        <v>13</v>
      </c>
      <c r="G49" s="18">
        <v>2</v>
      </c>
      <c r="H49" s="18">
        <v>11</v>
      </c>
      <c r="I49" s="18">
        <v>0</v>
      </c>
      <c r="J49" s="18">
        <v>13</v>
      </c>
      <c r="K49" s="18">
        <v>2</v>
      </c>
      <c r="L49" s="19"/>
    </row>
    <row r="50" spans="1:12" ht="17.25">
      <c r="A50" s="13">
        <v>45</v>
      </c>
      <c r="B50" s="14" t="s">
        <v>80</v>
      </c>
      <c r="C50" s="2">
        <v>0</v>
      </c>
      <c r="D50" s="2">
        <v>1</v>
      </c>
      <c r="E50" s="2">
        <v>0</v>
      </c>
      <c r="F50" s="2">
        <v>1</v>
      </c>
      <c r="G50" s="2">
        <v>1</v>
      </c>
      <c r="H50" s="2">
        <v>0</v>
      </c>
      <c r="I50" s="2">
        <v>0</v>
      </c>
      <c r="J50" s="2">
        <v>1</v>
      </c>
      <c r="K50" s="2">
        <v>0</v>
      </c>
      <c r="L50" s="19"/>
    </row>
    <row r="51" spans="1:12" ht="17.25">
      <c r="A51" s="13">
        <v>46</v>
      </c>
      <c r="B51" s="14" t="s">
        <v>81</v>
      </c>
      <c r="C51" s="18">
        <v>0</v>
      </c>
      <c r="D51" s="18">
        <v>9</v>
      </c>
      <c r="E51" s="18">
        <v>0</v>
      </c>
      <c r="F51" s="18">
        <v>9</v>
      </c>
      <c r="G51" s="18">
        <v>6</v>
      </c>
      <c r="H51" s="18">
        <v>3</v>
      </c>
      <c r="I51" s="18">
        <v>0</v>
      </c>
      <c r="J51" s="18">
        <v>8</v>
      </c>
      <c r="K51" s="18">
        <v>1</v>
      </c>
      <c r="L51" s="19"/>
    </row>
    <row r="52" spans="1:12" ht="17.25">
      <c r="A52" s="13">
        <v>47</v>
      </c>
      <c r="B52" s="14" t="s">
        <v>82</v>
      </c>
      <c r="C52" s="13">
        <v>0</v>
      </c>
      <c r="D52" s="13">
        <v>12</v>
      </c>
      <c r="E52" s="13">
        <v>0</v>
      </c>
      <c r="F52" s="13">
        <v>12</v>
      </c>
      <c r="G52" s="13">
        <v>6</v>
      </c>
      <c r="H52" s="13">
        <v>6</v>
      </c>
      <c r="I52" s="13">
        <v>0</v>
      </c>
      <c r="J52" s="13">
        <v>9</v>
      </c>
      <c r="K52" s="13">
        <v>3</v>
      </c>
      <c r="L52" s="18"/>
    </row>
    <row r="53" spans="1:12" ht="17.25">
      <c r="A53" s="13">
        <v>48</v>
      </c>
      <c r="B53" s="39" t="s">
        <v>83</v>
      </c>
      <c r="C53" s="18">
        <v>2</v>
      </c>
      <c r="D53" s="18">
        <v>68</v>
      </c>
      <c r="E53" s="18">
        <v>8</v>
      </c>
      <c r="F53" s="18">
        <v>60</v>
      </c>
      <c r="G53" s="18">
        <v>11</v>
      </c>
      <c r="H53" s="18">
        <v>57</v>
      </c>
      <c r="I53" s="18">
        <v>0</v>
      </c>
      <c r="J53" s="18">
        <v>20</v>
      </c>
      <c r="K53" s="18">
        <v>48</v>
      </c>
      <c r="L53" s="18"/>
    </row>
    <row r="54" spans="1:12" ht="17.25">
      <c r="A54" s="13">
        <v>49</v>
      </c>
      <c r="B54" s="39" t="s">
        <v>84</v>
      </c>
      <c r="C54" s="2">
        <v>0</v>
      </c>
      <c r="D54" s="2">
        <v>10</v>
      </c>
      <c r="E54" s="2">
        <v>0</v>
      </c>
      <c r="F54" s="2">
        <v>10</v>
      </c>
      <c r="G54" s="2">
        <v>7</v>
      </c>
      <c r="H54" s="2">
        <v>3</v>
      </c>
      <c r="I54" s="2">
        <v>0</v>
      </c>
      <c r="J54" s="2">
        <v>8</v>
      </c>
      <c r="K54" s="2">
        <v>2</v>
      </c>
      <c r="L54" s="40"/>
    </row>
    <row r="55" spans="1:12" ht="17.25">
      <c r="A55" s="13">
        <v>50</v>
      </c>
      <c r="B55" s="39" t="s">
        <v>85</v>
      </c>
      <c r="C55" s="13">
        <v>0</v>
      </c>
      <c r="D55" s="13">
        <v>6</v>
      </c>
      <c r="E55" s="13">
        <v>0</v>
      </c>
      <c r="F55" s="13">
        <v>6</v>
      </c>
      <c r="G55" s="13">
        <v>2</v>
      </c>
      <c r="H55" s="13">
        <v>4</v>
      </c>
      <c r="I55" s="13">
        <v>0</v>
      </c>
      <c r="J55" s="13">
        <v>5</v>
      </c>
      <c r="K55" s="13">
        <v>1</v>
      </c>
      <c r="L55" s="25"/>
    </row>
    <row r="56" spans="1:12" ht="17.25">
      <c r="A56" s="13">
        <v>51</v>
      </c>
      <c r="B56" s="39" t="s">
        <v>86</v>
      </c>
      <c r="C56" s="18">
        <v>0</v>
      </c>
      <c r="D56" s="18">
        <v>10</v>
      </c>
      <c r="E56" s="18">
        <v>0</v>
      </c>
      <c r="F56" s="18">
        <v>10</v>
      </c>
      <c r="G56" s="18">
        <v>9</v>
      </c>
      <c r="H56" s="18">
        <v>1</v>
      </c>
      <c r="I56" s="18">
        <v>0</v>
      </c>
      <c r="J56" s="18">
        <v>8</v>
      </c>
      <c r="K56" s="18">
        <v>2</v>
      </c>
      <c r="L56" s="18"/>
    </row>
    <row r="57" spans="1:12" ht="17.25">
      <c r="A57" s="13">
        <v>52</v>
      </c>
      <c r="B57" s="39" t="s">
        <v>87</v>
      </c>
      <c r="C57" s="18">
        <v>0</v>
      </c>
      <c r="D57" s="18">
        <v>3</v>
      </c>
      <c r="E57" s="18">
        <v>0</v>
      </c>
      <c r="F57" s="18">
        <v>3</v>
      </c>
      <c r="G57" s="18">
        <v>0</v>
      </c>
      <c r="H57" s="18">
        <v>3</v>
      </c>
      <c r="I57" s="18">
        <v>0</v>
      </c>
      <c r="J57" s="18">
        <v>1</v>
      </c>
      <c r="K57" s="18">
        <v>2</v>
      </c>
      <c r="L57" s="18"/>
    </row>
    <row r="58" spans="1:12" ht="17.25">
      <c r="A58" s="13">
        <v>53</v>
      </c>
      <c r="B58" s="39" t="s">
        <v>88</v>
      </c>
      <c r="C58" s="18">
        <v>0</v>
      </c>
      <c r="D58" s="18">
        <v>0</v>
      </c>
      <c r="E58" s="18">
        <v>0</v>
      </c>
      <c r="F58" s="18">
        <v>0</v>
      </c>
      <c r="G58" s="18">
        <v>0</v>
      </c>
      <c r="H58" s="18">
        <v>0</v>
      </c>
      <c r="I58" s="18">
        <v>0</v>
      </c>
      <c r="J58" s="18">
        <v>0</v>
      </c>
      <c r="K58" s="18">
        <v>0</v>
      </c>
      <c r="L58" s="18"/>
    </row>
    <row r="59" spans="1:12" ht="17.25">
      <c r="A59" s="13">
        <v>54</v>
      </c>
      <c r="B59" s="39" t="s">
        <v>89</v>
      </c>
      <c r="C59" s="18">
        <v>1</v>
      </c>
      <c r="D59" s="18">
        <v>55</v>
      </c>
      <c r="E59" s="18">
        <v>5</v>
      </c>
      <c r="F59" s="18">
        <v>50</v>
      </c>
      <c r="G59" s="18">
        <v>5</v>
      </c>
      <c r="H59" s="18">
        <v>50</v>
      </c>
      <c r="I59" s="18">
        <v>0</v>
      </c>
      <c r="J59" s="18">
        <v>41</v>
      </c>
      <c r="K59" s="18">
        <v>14</v>
      </c>
      <c r="L59" s="18"/>
    </row>
    <row r="60" spans="1:12" ht="17.25">
      <c r="A60" s="13">
        <v>55</v>
      </c>
      <c r="B60" s="39" t="s">
        <v>90</v>
      </c>
      <c r="C60" s="18">
        <v>0</v>
      </c>
      <c r="D60" s="18">
        <v>4</v>
      </c>
      <c r="E60" s="18">
        <v>0</v>
      </c>
      <c r="F60" s="18">
        <v>4</v>
      </c>
      <c r="G60" s="18">
        <v>0</v>
      </c>
      <c r="H60" s="18">
        <v>4</v>
      </c>
      <c r="I60" s="18">
        <v>0</v>
      </c>
      <c r="J60" s="18">
        <v>4</v>
      </c>
      <c r="K60" s="18">
        <v>0</v>
      </c>
      <c r="L60" s="18"/>
    </row>
    <row r="61" spans="1:12" ht="17.25">
      <c r="A61" s="13">
        <v>56</v>
      </c>
      <c r="B61" s="39" t="s">
        <v>91</v>
      </c>
      <c r="C61" s="18">
        <v>0</v>
      </c>
      <c r="D61" s="18">
        <v>1</v>
      </c>
      <c r="E61" s="18">
        <v>0</v>
      </c>
      <c r="F61" s="18">
        <v>1</v>
      </c>
      <c r="G61" s="18">
        <v>0</v>
      </c>
      <c r="H61" s="18">
        <v>1</v>
      </c>
      <c r="I61" s="18">
        <v>1</v>
      </c>
      <c r="J61" s="18">
        <v>0</v>
      </c>
      <c r="K61" s="18">
        <v>1</v>
      </c>
      <c r="L61" s="18"/>
    </row>
    <row r="62" spans="1:12" ht="17.25">
      <c r="A62" s="13">
        <v>57</v>
      </c>
      <c r="B62" s="39" t="s">
        <v>92</v>
      </c>
      <c r="C62" s="18">
        <v>1</v>
      </c>
      <c r="D62" s="18">
        <v>12</v>
      </c>
      <c r="E62" s="18">
        <v>9</v>
      </c>
      <c r="F62" s="18">
        <v>3</v>
      </c>
      <c r="G62" s="18">
        <v>6</v>
      </c>
      <c r="H62" s="18">
        <v>6</v>
      </c>
      <c r="I62" s="18">
        <v>0</v>
      </c>
      <c r="J62" s="18">
        <v>7</v>
      </c>
      <c r="K62" s="18">
        <v>5</v>
      </c>
      <c r="L62" s="18"/>
    </row>
    <row r="63" spans="1:12" ht="17.25">
      <c r="A63" s="13">
        <v>58</v>
      </c>
      <c r="B63" s="39" t="s">
        <v>93</v>
      </c>
      <c r="C63" s="4">
        <v>0</v>
      </c>
      <c r="D63" s="4">
        <v>6</v>
      </c>
      <c r="E63" s="4">
        <v>0</v>
      </c>
      <c r="F63" s="4">
        <v>6</v>
      </c>
      <c r="G63" s="4">
        <v>0</v>
      </c>
      <c r="H63" s="4">
        <v>6</v>
      </c>
      <c r="I63" s="4">
        <v>0</v>
      </c>
      <c r="J63" s="4">
        <v>6</v>
      </c>
      <c r="K63" s="4">
        <v>0</v>
      </c>
      <c r="L63" s="4"/>
    </row>
    <row r="64" spans="1:12" ht="17.25">
      <c r="A64" s="13">
        <v>59</v>
      </c>
      <c r="B64" s="39" t="s">
        <v>94</v>
      </c>
      <c r="C64" s="18">
        <v>0</v>
      </c>
      <c r="D64" s="18">
        <v>0</v>
      </c>
      <c r="E64" s="18">
        <v>0</v>
      </c>
      <c r="F64" s="18">
        <v>0</v>
      </c>
      <c r="G64" s="18">
        <v>0</v>
      </c>
      <c r="H64" s="18">
        <v>0</v>
      </c>
      <c r="I64" s="18">
        <v>0</v>
      </c>
      <c r="J64" s="18">
        <v>0</v>
      </c>
      <c r="K64" s="18">
        <v>0</v>
      </c>
      <c r="L64" s="18"/>
    </row>
    <row r="65" spans="1:12" ht="17.25">
      <c r="A65" s="13">
        <v>60</v>
      </c>
      <c r="B65" s="39" t="s">
        <v>95</v>
      </c>
      <c r="C65" s="18">
        <v>0</v>
      </c>
      <c r="D65" s="18">
        <v>35</v>
      </c>
      <c r="E65" s="18">
        <v>18</v>
      </c>
      <c r="F65" s="18">
        <v>17</v>
      </c>
      <c r="G65" s="18">
        <v>9</v>
      </c>
      <c r="H65" s="18">
        <v>22</v>
      </c>
      <c r="I65" s="18">
        <v>4</v>
      </c>
      <c r="J65" s="18">
        <v>5</v>
      </c>
      <c r="K65" s="18">
        <v>30</v>
      </c>
      <c r="L65" s="18"/>
    </row>
    <row r="66" spans="1:12" ht="17.25">
      <c r="A66" s="13">
        <v>61</v>
      </c>
      <c r="B66" s="39" t="s">
        <v>96</v>
      </c>
      <c r="C66" s="2">
        <v>0</v>
      </c>
      <c r="D66" s="41">
        <v>2</v>
      </c>
      <c r="E66" s="2">
        <v>0</v>
      </c>
      <c r="F66" s="41">
        <v>2</v>
      </c>
      <c r="G66" s="2">
        <v>0</v>
      </c>
      <c r="H66" s="41">
        <v>2</v>
      </c>
      <c r="I66" s="2">
        <v>0</v>
      </c>
      <c r="J66" s="41">
        <v>2</v>
      </c>
      <c r="K66" s="2">
        <v>0</v>
      </c>
      <c r="L66" s="18"/>
    </row>
    <row r="67" spans="1:12" ht="17.25">
      <c r="A67" s="13">
        <v>62</v>
      </c>
      <c r="B67" s="39" t="s">
        <v>97</v>
      </c>
      <c r="C67" s="4">
        <v>0</v>
      </c>
      <c r="D67" s="4">
        <v>7</v>
      </c>
      <c r="E67" s="4">
        <v>0</v>
      </c>
      <c r="F67" s="4">
        <v>7</v>
      </c>
      <c r="G67" s="4">
        <v>2</v>
      </c>
      <c r="H67" s="4">
        <v>5</v>
      </c>
      <c r="I67" s="4">
        <v>0</v>
      </c>
      <c r="J67" s="4">
        <v>2</v>
      </c>
      <c r="K67" s="4">
        <v>5</v>
      </c>
      <c r="L67" s="4"/>
    </row>
    <row r="68" spans="1:12" ht="17.25">
      <c r="A68" s="13">
        <v>63</v>
      </c>
      <c r="B68" s="39" t="s">
        <v>98</v>
      </c>
      <c r="C68" s="42" t="s">
        <v>112</v>
      </c>
      <c r="D68" s="13">
        <v>7</v>
      </c>
      <c r="E68" s="42">
        <v>0</v>
      </c>
      <c r="F68" s="13">
        <v>7</v>
      </c>
      <c r="G68" s="13">
        <v>4</v>
      </c>
      <c r="H68" s="13">
        <v>3</v>
      </c>
      <c r="I68" s="13">
        <v>0</v>
      </c>
      <c r="J68" s="13">
        <v>3</v>
      </c>
      <c r="K68" s="13">
        <v>4</v>
      </c>
      <c r="L68" s="13"/>
    </row>
    <row r="69" spans="1:12" ht="17.25">
      <c r="A69" s="67" t="s">
        <v>26</v>
      </c>
      <c r="B69" s="68"/>
      <c r="C69" s="28">
        <f>SUM(C6:C68)</f>
        <v>15</v>
      </c>
      <c r="D69" s="28">
        <v>918</v>
      </c>
      <c r="E69" s="28">
        <f aca="true" t="shared" si="0" ref="E69:K69">SUM(E6:E68)</f>
        <v>190</v>
      </c>
      <c r="F69" s="28">
        <f t="shared" si="0"/>
        <v>728</v>
      </c>
      <c r="G69" s="28">
        <f t="shared" si="0"/>
        <v>414</v>
      </c>
      <c r="H69" s="28">
        <f t="shared" si="0"/>
        <v>490</v>
      </c>
      <c r="I69" s="28">
        <v>14</v>
      </c>
      <c r="J69" s="28">
        <f>D69-K69</f>
        <v>548</v>
      </c>
      <c r="K69" s="28">
        <f t="shared" si="0"/>
        <v>370</v>
      </c>
      <c r="L69" s="18"/>
    </row>
  </sheetData>
  <sheetProtection/>
  <mergeCells count="12">
    <mergeCell ref="A69:B69"/>
    <mergeCell ref="D1:J1"/>
    <mergeCell ref="B1:J1"/>
    <mergeCell ref="E4:F4"/>
    <mergeCell ref="J4:K4"/>
    <mergeCell ref="G4:I4"/>
    <mergeCell ref="D4:D5"/>
    <mergeCell ref="A2:L2"/>
    <mergeCell ref="A3:L3"/>
    <mergeCell ref="C4:C5"/>
    <mergeCell ref="B4:B5"/>
    <mergeCell ref="A4:A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72"/>
  <sheetViews>
    <sheetView zoomScalePageLayoutView="0" workbookViewId="0" topLeftCell="A46">
      <selection activeCell="A1" sqref="A1:D72"/>
    </sheetView>
  </sheetViews>
  <sheetFormatPr defaultColWidth="9.140625" defaultRowHeight="15"/>
  <cols>
    <col min="1" max="1" width="10.28125" style="7" customWidth="1"/>
    <col min="2" max="2" width="27.00390625" style="7" customWidth="1"/>
    <col min="3" max="3" width="23.421875" style="7" customWidth="1"/>
    <col min="4" max="4" width="22.00390625" style="7" customWidth="1"/>
    <col min="5" max="16384" width="9.140625" style="7" customWidth="1"/>
  </cols>
  <sheetData>
    <row r="1" spans="1:4" ht="16.5">
      <c r="A1" s="58" t="s">
        <v>21</v>
      </c>
      <c r="B1" s="58"/>
      <c r="C1" s="58"/>
      <c r="D1" s="58"/>
    </row>
    <row r="2" spans="1:4" ht="15" customHeight="1">
      <c r="A2" s="62" t="s">
        <v>22</v>
      </c>
      <c r="B2" s="62"/>
      <c r="C2" s="62"/>
      <c r="D2" s="62"/>
    </row>
    <row r="3" spans="1:4" ht="18.75" customHeight="1">
      <c r="A3" s="64" t="s">
        <v>32</v>
      </c>
      <c r="B3" s="64"/>
      <c r="C3" s="64"/>
      <c r="D3" s="64"/>
    </row>
    <row r="4" spans="1:4" ht="38.25" customHeight="1">
      <c r="A4" s="60" t="s">
        <v>1</v>
      </c>
      <c r="B4" s="60" t="s">
        <v>2</v>
      </c>
      <c r="C4" s="69" t="s">
        <v>34</v>
      </c>
      <c r="D4" s="70"/>
    </row>
    <row r="5" spans="1:4" ht="33">
      <c r="A5" s="61"/>
      <c r="B5" s="61"/>
      <c r="C5" s="11" t="s">
        <v>23</v>
      </c>
      <c r="D5" s="11" t="s">
        <v>24</v>
      </c>
    </row>
    <row r="6" spans="1:4" ht="16.5">
      <c r="A6" s="13">
        <v>1</v>
      </c>
      <c r="B6" s="14" t="s">
        <v>36</v>
      </c>
      <c r="C6" s="13"/>
      <c r="D6" s="13">
        <v>1</v>
      </c>
    </row>
    <row r="7" spans="1:4" ht="16.5">
      <c r="A7" s="13">
        <v>2</v>
      </c>
      <c r="B7" s="14" t="s">
        <v>37</v>
      </c>
      <c r="C7" s="13"/>
      <c r="D7" s="13">
        <v>1</v>
      </c>
    </row>
    <row r="8" spans="1:4" ht="16.5">
      <c r="A8" s="13">
        <v>3</v>
      </c>
      <c r="B8" s="15" t="s">
        <v>38</v>
      </c>
      <c r="C8" s="13">
        <v>1</v>
      </c>
      <c r="D8" s="13"/>
    </row>
    <row r="9" spans="1:4" ht="16.5">
      <c r="A9" s="13">
        <v>4</v>
      </c>
      <c r="B9" s="29" t="s">
        <v>39</v>
      </c>
      <c r="C9" s="13"/>
      <c r="D9" s="13">
        <v>1</v>
      </c>
    </row>
    <row r="10" spans="1:4" ht="16.5">
      <c r="A10" s="13">
        <v>5</v>
      </c>
      <c r="B10" s="15" t="s">
        <v>40</v>
      </c>
      <c r="C10" s="13"/>
      <c r="D10" s="13">
        <v>1</v>
      </c>
    </row>
    <row r="11" spans="1:4" ht="16.5">
      <c r="A11" s="13">
        <v>6</v>
      </c>
      <c r="B11" s="15" t="s">
        <v>41</v>
      </c>
      <c r="C11" s="13"/>
      <c r="D11" s="13">
        <v>1</v>
      </c>
    </row>
    <row r="12" spans="1:4" ht="16.5">
      <c r="A12" s="13">
        <v>7</v>
      </c>
      <c r="B12" s="15" t="s">
        <v>42</v>
      </c>
      <c r="C12" s="13">
        <v>1</v>
      </c>
      <c r="D12" s="13"/>
    </row>
    <row r="13" spans="1:4" ht="16.5">
      <c r="A13" s="13">
        <v>8</v>
      </c>
      <c r="B13" s="15" t="s">
        <v>43</v>
      </c>
      <c r="C13" s="13"/>
      <c r="D13" s="13">
        <v>1</v>
      </c>
    </row>
    <row r="14" spans="1:4" ht="16.5">
      <c r="A14" s="13">
        <v>9</v>
      </c>
      <c r="B14" s="15" t="s">
        <v>44</v>
      </c>
      <c r="C14" s="13">
        <v>1</v>
      </c>
      <c r="D14" s="13"/>
    </row>
    <row r="15" spans="1:4" ht="16.5">
      <c r="A15" s="13">
        <v>10</v>
      </c>
      <c r="B15" s="15" t="s">
        <v>45</v>
      </c>
      <c r="C15" s="13">
        <v>1</v>
      </c>
      <c r="D15" s="13"/>
    </row>
    <row r="16" spans="1:4" ht="16.5">
      <c r="A16" s="13">
        <v>11</v>
      </c>
      <c r="B16" s="15" t="s">
        <v>46</v>
      </c>
      <c r="C16" s="13"/>
      <c r="D16" s="13">
        <v>1</v>
      </c>
    </row>
    <row r="17" spans="1:4" ht="16.5">
      <c r="A17" s="13">
        <v>12</v>
      </c>
      <c r="B17" s="15" t="s">
        <v>47</v>
      </c>
      <c r="C17" s="13">
        <v>1</v>
      </c>
      <c r="D17" s="13"/>
    </row>
    <row r="18" spans="1:4" ht="16.5">
      <c r="A18" s="13">
        <v>13</v>
      </c>
      <c r="B18" s="15" t="s">
        <v>48</v>
      </c>
      <c r="C18" s="13">
        <v>1</v>
      </c>
      <c r="D18" s="13"/>
    </row>
    <row r="19" spans="1:4" ht="16.5">
      <c r="A19" s="13">
        <v>14</v>
      </c>
      <c r="B19" s="15" t="s">
        <v>49</v>
      </c>
      <c r="C19" s="13">
        <v>1</v>
      </c>
      <c r="D19" s="13"/>
    </row>
    <row r="20" spans="1:4" ht="16.5">
      <c r="A20" s="13">
        <v>15</v>
      </c>
      <c r="B20" s="14" t="s">
        <v>50</v>
      </c>
      <c r="C20" s="13"/>
      <c r="D20" s="13">
        <v>1</v>
      </c>
    </row>
    <row r="21" spans="1:4" ht="16.5">
      <c r="A21" s="13">
        <v>16</v>
      </c>
      <c r="B21" s="14" t="s">
        <v>51</v>
      </c>
      <c r="C21" s="13"/>
      <c r="D21" s="13">
        <v>1</v>
      </c>
    </row>
    <row r="22" spans="1:4" ht="16.5">
      <c r="A22" s="13">
        <v>17</v>
      </c>
      <c r="B22" s="14" t="s">
        <v>52</v>
      </c>
      <c r="C22" s="13"/>
      <c r="D22" s="13">
        <v>1</v>
      </c>
    </row>
    <row r="23" spans="1:4" ht="16.5">
      <c r="A23" s="13">
        <v>18</v>
      </c>
      <c r="B23" s="14" t="s">
        <v>53</v>
      </c>
      <c r="C23" s="13">
        <v>1</v>
      </c>
      <c r="D23" s="13"/>
    </row>
    <row r="24" spans="1:4" ht="16.5">
      <c r="A24" s="13">
        <v>19</v>
      </c>
      <c r="B24" s="14" t="s">
        <v>54</v>
      </c>
      <c r="C24" s="13">
        <v>1</v>
      </c>
      <c r="D24" s="13"/>
    </row>
    <row r="25" spans="1:4" ht="16.5">
      <c r="A25" s="13">
        <v>20</v>
      </c>
      <c r="B25" s="14" t="s">
        <v>55</v>
      </c>
      <c r="C25" s="13">
        <v>1</v>
      </c>
      <c r="D25" s="13"/>
    </row>
    <row r="26" spans="1:4" ht="16.5">
      <c r="A26" s="13">
        <v>21</v>
      </c>
      <c r="B26" s="14" t="s">
        <v>56</v>
      </c>
      <c r="C26" s="13">
        <v>1</v>
      </c>
      <c r="D26" s="13"/>
    </row>
    <row r="27" spans="1:4" ht="16.5">
      <c r="A27" s="13">
        <v>22</v>
      </c>
      <c r="B27" s="14" t="s">
        <v>57</v>
      </c>
      <c r="C27" s="13"/>
      <c r="D27" s="13">
        <v>1</v>
      </c>
    </row>
    <row r="28" spans="1:4" ht="16.5">
      <c r="A28" s="43">
        <v>23</v>
      </c>
      <c r="B28" s="22" t="s">
        <v>58</v>
      </c>
      <c r="C28" s="43"/>
      <c r="D28" s="43">
        <v>1</v>
      </c>
    </row>
    <row r="29" spans="1:4" ht="16.5">
      <c r="A29" s="13">
        <v>24</v>
      </c>
      <c r="B29" s="14" t="s">
        <v>59</v>
      </c>
      <c r="C29" s="13"/>
      <c r="D29" s="13">
        <v>1</v>
      </c>
    </row>
    <row r="30" spans="1:4" ht="16.5">
      <c r="A30" s="13">
        <v>25</v>
      </c>
      <c r="B30" s="14" t="s">
        <v>60</v>
      </c>
      <c r="C30" s="13">
        <v>1</v>
      </c>
      <c r="D30" s="13"/>
    </row>
    <row r="31" spans="1:4" ht="16.5">
      <c r="A31" s="13">
        <v>26</v>
      </c>
      <c r="B31" s="14" t="s">
        <v>61</v>
      </c>
      <c r="C31" s="13">
        <v>1</v>
      </c>
      <c r="D31" s="13"/>
    </row>
    <row r="32" spans="1:4" ht="16.5">
      <c r="A32" s="13">
        <v>27</v>
      </c>
      <c r="B32" s="14" t="s">
        <v>62</v>
      </c>
      <c r="C32" s="13"/>
      <c r="D32" s="13">
        <v>1</v>
      </c>
    </row>
    <row r="33" spans="1:4" ht="16.5">
      <c r="A33" s="13">
        <v>28</v>
      </c>
      <c r="B33" s="14" t="s">
        <v>63</v>
      </c>
      <c r="C33" s="13"/>
      <c r="D33" s="13">
        <v>1</v>
      </c>
    </row>
    <row r="34" spans="1:4" ht="16.5">
      <c r="A34" s="13">
        <v>29</v>
      </c>
      <c r="B34" s="14" t="s">
        <v>64</v>
      </c>
      <c r="C34" s="13"/>
      <c r="D34" s="13">
        <v>1</v>
      </c>
    </row>
    <row r="35" spans="1:4" ht="16.5">
      <c r="A35" s="13">
        <v>30</v>
      </c>
      <c r="B35" s="14" t="s">
        <v>65</v>
      </c>
      <c r="C35" s="13">
        <v>1</v>
      </c>
      <c r="D35" s="13"/>
    </row>
    <row r="36" spans="1:4" ht="16.5">
      <c r="A36" s="13">
        <v>31</v>
      </c>
      <c r="B36" s="14" t="s">
        <v>66</v>
      </c>
      <c r="C36" s="13">
        <v>1</v>
      </c>
      <c r="D36" s="13"/>
    </row>
    <row r="37" spans="1:4" ht="16.5">
      <c r="A37" s="13">
        <v>32</v>
      </c>
      <c r="B37" s="14" t="s">
        <v>67</v>
      </c>
      <c r="C37" s="13">
        <v>1</v>
      </c>
      <c r="D37" s="13"/>
    </row>
    <row r="38" spans="1:4" ht="16.5">
      <c r="A38" s="13">
        <v>33</v>
      </c>
      <c r="B38" s="14" t="s">
        <v>68</v>
      </c>
      <c r="C38" s="13"/>
      <c r="D38" s="13">
        <v>1</v>
      </c>
    </row>
    <row r="39" spans="1:4" ht="16.5">
      <c r="A39" s="13">
        <v>34</v>
      </c>
      <c r="B39" s="14" t="s">
        <v>69</v>
      </c>
      <c r="C39" s="13"/>
      <c r="D39" s="13">
        <v>1</v>
      </c>
    </row>
    <row r="40" spans="1:4" ht="16.5">
      <c r="A40" s="13">
        <v>35</v>
      </c>
      <c r="B40" s="14" t="s">
        <v>70</v>
      </c>
      <c r="C40" s="13">
        <v>1</v>
      </c>
      <c r="D40" s="13"/>
    </row>
    <row r="41" spans="1:4" ht="16.5">
      <c r="A41" s="13">
        <v>36</v>
      </c>
      <c r="B41" s="14" t="s">
        <v>71</v>
      </c>
      <c r="C41" s="13">
        <v>1</v>
      </c>
      <c r="D41" s="13"/>
    </row>
    <row r="42" spans="1:4" ht="16.5">
      <c r="A42" s="13">
        <v>37</v>
      </c>
      <c r="B42" s="14" t="s">
        <v>72</v>
      </c>
      <c r="C42" s="13"/>
      <c r="D42" s="13">
        <v>1</v>
      </c>
    </row>
    <row r="43" spans="1:4" ht="16.5">
      <c r="A43" s="13">
        <v>38</v>
      </c>
      <c r="B43" s="14" t="s">
        <v>73</v>
      </c>
      <c r="C43" s="13">
        <v>1</v>
      </c>
      <c r="D43" s="13"/>
    </row>
    <row r="44" spans="1:4" ht="16.5">
      <c r="A44" s="13">
        <v>39</v>
      </c>
      <c r="B44" s="14" t="s">
        <v>74</v>
      </c>
      <c r="C44" s="13"/>
      <c r="D44" s="13">
        <v>1</v>
      </c>
    </row>
    <row r="45" spans="1:4" ht="16.5">
      <c r="A45" s="13">
        <v>40</v>
      </c>
      <c r="B45" s="14" t="s">
        <v>75</v>
      </c>
      <c r="C45" s="13"/>
      <c r="D45" s="13">
        <v>1</v>
      </c>
    </row>
    <row r="46" spans="1:4" ht="16.5">
      <c r="A46" s="13">
        <v>41</v>
      </c>
      <c r="B46" s="1" t="s">
        <v>76</v>
      </c>
      <c r="C46" s="13"/>
      <c r="D46" s="13">
        <v>1</v>
      </c>
    </row>
    <row r="47" spans="1:4" ht="16.5">
      <c r="A47" s="13">
        <v>42</v>
      </c>
      <c r="B47" s="14" t="s">
        <v>77</v>
      </c>
      <c r="C47" s="13"/>
      <c r="D47" s="13">
        <v>1</v>
      </c>
    </row>
    <row r="48" spans="1:4" ht="16.5">
      <c r="A48" s="13">
        <v>43</v>
      </c>
      <c r="B48" s="14" t="s">
        <v>78</v>
      </c>
      <c r="C48" s="13">
        <v>1</v>
      </c>
      <c r="D48" s="13"/>
    </row>
    <row r="49" spans="1:4" ht="16.5">
      <c r="A49" s="13">
        <v>44</v>
      </c>
      <c r="B49" s="14" t="s">
        <v>79</v>
      </c>
      <c r="C49" s="13"/>
      <c r="D49" s="13">
        <v>1</v>
      </c>
    </row>
    <row r="50" spans="1:4" ht="16.5">
      <c r="A50" s="13">
        <v>45</v>
      </c>
      <c r="B50" s="14" t="s">
        <v>80</v>
      </c>
      <c r="C50" s="13"/>
      <c r="D50" s="13">
        <v>1</v>
      </c>
    </row>
    <row r="51" spans="1:4" ht="16.5">
      <c r="A51" s="13">
        <v>46</v>
      </c>
      <c r="B51" s="14" t="s">
        <v>81</v>
      </c>
      <c r="C51" s="13"/>
      <c r="D51" s="13">
        <v>1</v>
      </c>
    </row>
    <row r="52" spans="1:4" ht="16.5">
      <c r="A52" s="13">
        <v>47</v>
      </c>
      <c r="B52" s="14" t="s">
        <v>82</v>
      </c>
      <c r="C52" s="13">
        <v>1</v>
      </c>
      <c r="D52" s="13"/>
    </row>
    <row r="53" spans="1:4" ht="16.5">
      <c r="A53" s="13">
        <v>48</v>
      </c>
      <c r="B53" s="1" t="s">
        <v>83</v>
      </c>
      <c r="C53" s="13"/>
      <c r="D53" s="13">
        <v>1</v>
      </c>
    </row>
    <row r="54" spans="1:4" ht="16.5">
      <c r="A54" s="13">
        <v>49</v>
      </c>
      <c r="B54" s="1" t="s">
        <v>84</v>
      </c>
      <c r="C54" s="13"/>
      <c r="D54" s="13">
        <v>1</v>
      </c>
    </row>
    <row r="55" spans="1:4" ht="16.5">
      <c r="A55" s="13">
        <v>50</v>
      </c>
      <c r="B55" s="1" t="s">
        <v>85</v>
      </c>
      <c r="C55" s="13">
        <v>1</v>
      </c>
      <c r="D55" s="13"/>
    </row>
    <row r="56" spans="1:4" ht="16.5">
      <c r="A56" s="13">
        <v>51</v>
      </c>
      <c r="B56" s="1" t="s">
        <v>86</v>
      </c>
      <c r="C56" s="13"/>
      <c r="D56" s="13">
        <v>1</v>
      </c>
    </row>
    <row r="57" spans="1:4" ht="16.5">
      <c r="A57" s="13">
        <v>52</v>
      </c>
      <c r="B57" s="1" t="s">
        <v>87</v>
      </c>
      <c r="C57" s="13">
        <v>1</v>
      </c>
      <c r="D57" s="13"/>
    </row>
    <row r="58" spans="1:4" ht="16.5">
      <c r="A58" s="13">
        <v>53</v>
      </c>
      <c r="B58" s="1" t="s">
        <v>88</v>
      </c>
      <c r="C58" s="43"/>
      <c r="D58" s="13">
        <v>1</v>
      </c>
    </row>
    <row r="59" spans="1:4" ht="16.5">
      <c r="A59" s="13">
        <v>54</v>
      </c>
      <c r="B59" s="1" t="s">
        <v>89</v>
      </c>
      <c r="C59" s="13"/>
      <c r="D59" s="13">
        <v>1</v>
      </c>
    </row>
    <row r="60" spans="1:4" ht="16.5">
      <c r="A60" s="13">
        <v>55</v>
      </c>
      <c r="B60" s="1" t="s">
        <v>90</v>
      </c>
      <c r="C60" s="13"/>
      <c r="D60" s="13">
        <v>1</v>
      </c>
    </row>
    <row r="61" spans="1:4" ht="16.5">
      <c r="A61" s="13">
        <v>56</v>
      </c>
      <c r="B61" s="1" t="s">
        <v>91</v>
      </c>
      <c r="C61" s="13"/>
      <c r="D61" s="13">
        <v>1</v>
      </c>
    </row>
    <row r="62" spans="1:4" ht="16.5">
      <c r="A62" s="13">
        <v>57</v>
      </c>
      <c r="B62" s="1" t="s">
        <v>92</v>
      </c>
      <c r="C62" s="13"/>
      <c r="D62" s="13">
        <v>1</v>
      </c>
    </row>
    <row r="63" spans="1:4" ht="16.5">
      <c r="A63" s="13">
        <v>58</v>
      </c>
      <c r="B63" s="1" t="s">
        <v>93</v>
      </c>
      <c r="C63" s="13">
        <v>1</v>
      </c>
      <c r="D63" s="13"/>
    </row>
    <row r="64" spans="1:4" ht="16.5">
      <c r="A64" s="13">
        <v>59</v>
      </c>
      <c r="B64" s="1" t="s">
        <v>94</v>
      </c>
      <c r="C64" s="13"/>
      <c r="D64" s="13">
        <v>1</v>
      </c>
    </row>
    <row r="65" spans="1:4" ht="16.5">
      <c r="A65" s="13">
        <v>60</v>
      </c>
      <c r="B65" s="1" t="s">
        <v>95</v>
      </c>
      <c r="C65" s="44"/>
      <c r="D65" s="13">
        <v>1</v>
      </c>
    </row>
    <row r="66" spans="1:4" ht="16.5">
      <c r="A66" s="13">
        <v>61</v>
      </c>
      <c r="B66" s="1" t="s">
        <v>96</v>
      </c>
      <c r="C66" s="27"/>
      <c r="D66" s="13">
        <v>1</v>
      </c>
    </row>
    <row r="67" spans="1:4" ht="16.5">
      <c r="A67" s="13">
        <v>62</v>
      </c>
      <c r="B67" s="1" t="s">
        <v>97</v>
      </c>
      <c r="C67" s="27"/>
      <c r="D67" s="13">
        <v>1</v>
      </c>
    </row>
    <row r="68" spans="1:4" ht="16.5">
      <c r="A68" s="13">
        <v>63</v>
      </c>
      <c r="B68" s="1" t="s">
        <v>98</v>
      </c>
      <c r="C68" s="27"/>
      <c r="D68" s="13">
        <v>1</v>
      </c>
    </row>
    <row r="69" spans="1:4" ht="16.5">
      <c r="A69" s="67" t="s">
        <v>26</v>
      </c>
      <c r="B69" s="67"/>
      <c r="C69" s="28">
        <f>SUM(C6:C68)</f>
        <v>24</v>
      </c>
      <c r="D69" s="28">
        <f>SUM(D6:D68)</f>
        <v>39</v>
      </c>
    </row>
    <row r="70" ht="16.5">
      <c r="D70" s="49"/>
    </row>
    <row r="71" spans="1:4" ht="16.5">
      <c r="A71" s="72" t="s">
        <v>137</v>
      </c>
      <c r="B71" s="72"/>
      <c r="C71" s="72"/>
      <c r="D71" s="72"/>
    </row>
    <row r="72" spans="1:4" ht="16.5">
      <c r="A72" s="72" t="s">
        <v>133</v>
      </c>
      <c r="B72" s="72"/>
      <c r="C72" s="72"/>
      <c r="D72" s="72"/>
    </row>
  </sheetData>
  <sheetProtection/>
  <mergeCells count="9">
    <mergeCell ref="A71:D71"/>
    <mergeCell ref="A72:D72"/>
    <mergeCell ref="A69:B69"/>
    <mergeCell ref="A1:D1"/>
    <mergeCell ref="A2:D2"/>
    <mergeCell ref="A3:D3"/>
    <mergeCell ref="C4:D4"/>
    <mergeCell ref="B4:B5"/>
    <mergeCell ref="A4:A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69"/>
  <sheetViews>
    <sheetView tabSelected="1" zoomScalePageLayoutView="0" workbookViewId="0" topLeftCell="A67">
      <selection activeCell="F94" sqref="F94:M100"/>
    </sheetView>
  </sheetViews>
  <sheetFormatPr defaultColWidth="9.140625" defaultRowHeight="15"/>
  <cols>
    <col min="1" max="1" width="6.8515625" style="8" customWidth="1"/>
    <col min="2" max="2" width="19.57421875" style="8" customWidth="1"/>
    <col min="3" max="3" width="11.00390625" style="8" customWidth="1"/>
    <col min="4" max="4" width="10.28125" style="8" customWidth="1"/>
    <col min="5" max="5" width="10.140625" style="8" customWidth="1"/>
    <col min="6" max="6" width="10.28125" style="8" customWidth="1"/>
    <col min="7" max="7" width="9.57421875" style="8" customWidth="1"/>
    <col min="8" max="8" width="11.28125" style="8" customWidth="1"/>
    <col min="9" max="9" width="9.00390625" style="8" customWidth="1"/>
    <col min="10" max="11" width="9.57421875" style="8" customWidth="1"/>
    <col min="12" max="12" width="11.421875" style="8" hidden="1" customWidth="1"/>
    <col min="13" max="16384" width="9.140625" style="8" customWidth="1"/>
  </cols>
  <sheetData>
    <row r="1" spans="1:13" ht="17.25">
      <c r="A1" s="7"/>
      <c r="B1" s="58" t="s">
        <v>35</v>
      </c>
      <c r="C1" s="58"/>
      <c r="D1" s="58"/>
      <c r="E1" s="58"/>
      <c r="F1" s="58"/>
      <c r="G1" s="58"/>
      <c r="H1" s="58"/>
      <c r="I1" s="58"/>
      <c r="J1" s="58"/>
      <c r="K1" s="58"/>
      <c r="L1" s="6"/>
      <c r="M1" s="7"/>
    </row>
    <row r="2" spans="1:13" ht="30" customHeight="1">
      <c r="A2" s="62" t="s">
        <v>118</v>
      </c>
      <c r="B2" s="62"/>
      <c r="C2" s="62"/>
      <c r="D2" s="62"/>
      <c r="E2" s="62"/>
      <c r="F2" s="62"/>
      <c r="G2" s="62"/>
      <c r="H2" s="62"/>
      <c r="I2" s="62"/>
      <c r="J2" s="62"/>
      <c r="K2" s="62"/>
      <c r="L2" s="9"/>
      <c r="M2" s="9"/>
    </row>
    <row r="3" spans="1:13" ht="15.75" customHeight="1">
      <c r="A3" s="73" t="s">
        <v>32</v>
      </c>
      <c r="B3" s="73"/>
      <c r="C3" s="73"/>
      <c r="D3" s="73"/>
      <c r="E3" s="73"/>
      <c r="F3" s="73"/>
      <c r="G3" s="73"/>
      <c r="H3" s="73"/>
      <c r="I3" s="73"/>
      <c r="J3" s="73"/>
      <c r="K3" s="73"/>
      <c r="L3" s="9"/>
      <c r="M3" s="9"/>
    </row>
    <row r="4" spans="1:13" ht="31.5" customHeight="1">
      <c r="A4" s="63" t="s">
        <v>1</v>
      </c>
      <c r="B4" s="63" t="s">
        <v>2</v>
      </c>
      <c r="C4" s="63" t="s">
        <v>25</v>
      </c>
      <c r="D4" s="63" t="s">
        <v>7</v>
      </c>
      <c r="E4" s="63" t="s">
        <v>8</v>
      </c>
      <c r="F4" s="63"/>
      <c r="G4" s="63" t="s">
        <v>11</v>
      </c>
      <c r="H4" s="63"/>
      <c r="I4" s="63"/>
      <c r="J4" s="63" t="s">
        <v>14</v>
      </c>
      <c r="K4" s="63"/>
      <c r="L4" s="26" t="s">
        <v>4</v>
      </c>
      <c r="M4" s="7"/>
    </row>
    <row r="5" spans="1:13" ht="58.5" customHeight="1">
      <c r="A5" s="63"/>
      <c r="B5" s="63"/>
      <c r="C5" s="63"/>
      <c r="D5" s="63"/>
      <c r="E5" s="11" t="s">
        <v>9</v>
      </c>
      <c r="F5" s="11" t="s">
        <v>10</v>
      </c>
      <c r="G5" s="11" t="s">
        <v>12</v>
      </c>
      <c r="H5" s="11" t="s">
        <v>13</v>
      </c>
      <c r="I5" s="11" t="s">
        <v>20</v>
      </c>
      <c r="J5" s="11" t="s">
        <v>15</v>
      </c>
      <c r="K5" s="11" t="s">
        <v>16</v>
      </c>
      <c r="L5" s="27"/>
      <c r="M5" s="7"/>
    </row>
    <row r="6" spans="1:13" ht="17.25">
      <c r="A6" s="13">
        <v>1</v>
      </c>
      <c r="B6" s="1" t="s">
        <v>36</v>
      </c>
      <c r="C6" s="13">
        <v>0</v>
      </c>
      <c r="D6" s="13">
        <v>5</v>
      </c>
      <c r="E6" s="13">
        <v>0</v>
      </c>
      <c r="F6" s="13">
        <v>5</v>
      </c>
      <c r="G6" s="13">
        <v>0</v>
      </c>
      <c r="H6" s="13">
        <v>5</v>
      </c>
      <c r="I6" s="13">
        <v>0</v>
      </c>
      <c r="J6" s="13">
        <v>5</v>
      </c>
      <c r="K6" s="13">
        <v>0</v>
      </c>
      <c r="L6" s="27"/>
      <c r="M6" s="7"/>
    </row>
    <row r="7" spans="1:13" ht="33">
      <c r="A7" s="13">
        <v>2</v>
      </c>
      <c r="B7" s="1" t="s">
        <v>37</v>
      </c>
      <c r="C7" s="4">
        <v>7</v>
      </c>
      <c r="D7" s="4">
        <v>40</v>
      </c>
      <c r="E7" s="4">
        <v>35</v>
      </c>
      <c r="F7" s="4">
        <v>5</v>
      </c>
      <c r="G7" s="4">
        <v>37</v>
      </c>
      <c r="H7" s="4">
        <v>3</v>
      </c>
      <c r="I7" s="4">
        <v>0</v>
      </c>
      <c r="J7" s="4">
        <v>30</v>
      </c>
      <c r="K7" s="4">
        <v>10</v>
      </c>
      <c r="L7" s="27"/>
      <c r="M7" s="7"/>
    </row>
    <row r="8" spans="1:13" ht="17.25">
      <c r="A8" s="13">
        <v>3</v>
      </c>
      <c r="B8" s="29" t="s">
        <v>38</v>
      </c>
      <c r="C8" s="13">
        <v>3</v>
      </c>
      <c r="D8" s="13">
        <v>28</v>
      </c>
      <c r="E8" s="13">
        <v>5</v>
      </c>
      <c r="F8" s="13">
        <v>23</v>
      </c>
      <c r="G8" s="13">
        <v>7</v>
      </c>
      <c r="H8" s="13">
        <v>18</v>
      </c>
      <c r="I8" s="13">
        <v>3</v>
      </c>
      <c r="J8" s="13">
        <v>11</v>
      </c>
      <c r="K8" s="13">
        <v>17</v>
      </c>
      <c r="L8" s="27"/>
      <c r="M8" s="7"/>
    </row>
    <row r="9" spans="1:13" ht="17.25">
      <c r="A9" s="13">
        <v>4</v>
      </c>
      <c r="B9" s="29" t="s">
        <v>39</v>
      </c>
      <c r="C9" s="13">
        <v>0</v>
      </c>
      <c r="D9" s="13">
        <v>0</v>
      </c>
      <c r="E9" s="13">
        <v>0</v>
      </c>
      <c r="F9" s="13">
        <v>0</v>
      </c>
      <c r="G9" s="13">
        <v>0</v>
      </c>
      <c r="H9" s="13">
        <v>0</v>
      </c>
      <c r="I9" s="13">
        <v>0</v>
      </c>
      <c r="J9" s="13">
        <v>0</v>
      </c>
      <c r="K9" s="13">
        <v>0</v>
      </c>
      <c r="L9" s="27"/>
      <c r="M9" s="7"/>
    </row>
    <row r="10" spans="1:13" ht="17.25">
      <c r="A10" s="13">
        <v>5</v>
      </c>
      <c r="B10" s="29" t="s">
        <v>40</v>
      </c>
      <c r="C10" s="13">
        <v>0</v>
      </c>
      <c r="D10" s="13">
        <v>0</v>
      </c>
      <c r="E10" s="13">
        <v>0</v>
      </c>
      <c r="F10" s="13">
        <v>0</v>
      </c>
      <c r="G10" s="13">
        <v>0</v>
      </c>
      <c r="H10" s="13">
        <v>0</v>
      </c>
      <c r="I10" s="13">
        <v>0</v>
      </c>
      <c r="J10" s="13">
        <v>0</v>
      </c>
      <c r="K10" s="13">
        <v>0</v>
      </c>
      <c r="L10" s="27"/>
      <c r="M10" s="7"/>
    </row>
    <row r="11" spans="1:13" ht="17.25">
      <c r="A11" s="13">
        <v>6</v>
      </c>
      <c r="B11" s="29" t="s">
        <v>41</v>
      </c>
      <c r="C11" s="13">
        <v>0</v>
      </c>
      <c r="D11" s="13">
        <v>5</v>
      </c>
      <c r="E11" s="13">
        <v>0</v>
      </c>
      <c r="F11" s="13">
        <v>5</v>
      </c>
      <c r="G11" s="13">
        <v>3</v>
      </c>
      <c r="H11" s="13">
        <v>2</v>
      </c>
      <c r="I11" s="13">
        <v>0</v>
      </c>
      <c r="J11" s="13">
        <v>5</v>
      </c>
      <c r="K11" s="13">
        <v>0</v>
      </c>
      <c r="L11" s="27"/>
      <c r="M11" s="7"/>
    </row>
    <row r="12" spans="1:13" ht="17.25">
      <c r="A12" s="13">
        <v>7</v>
      </c>
      <c r="B12" s="29" t="s">
        <v>42</v>
      </c>
      <c r="C12" s="13">
        <v>0</v>
      </c>
      <c r="D12" s="13">
        <v>2</v>
      </c>
      <c r="E12" s="13">
        <v>0</v>
      </c>
      <c r="F12" s="13">
        <v>2</v>
      </c>
      <c r="G12" s="13">
        <v>0</v>
      </c>
      <c r="H12" s="13">
        <v>2</v>
      </c>
      <c r="I12" s="13">
        <v>0</v>
      </c>
      <c r="J12" s="13">
        <v>0</v>
      </c>
      <c r="K12" s="13">
        <v>2</v>
      </c>
      <c r="L12" s="27"/>
      <c r="M12" s="7"/>
    </row>
    <row r="13" spans="1:13" ht="17.25">
      <c r="A13" s="13">
        <v>8</v>
      </c>
      <c r="B13" s="29" t="s">
        <v>43</v>
      </c>
      <c r="C13" s="13">
        <v>0</v>
      </c>
      <c r="D13" s="13">
        <v>0</v>
      </c>
      <c r="E13" s="13">
        <v>0</v>
      </c>
      <c r="F13" s="13">
        <v>0</v>
      </c>
      <c r="G13" s="13">
        <v>0</v>
      </c>
      <c r="H13" s="13">
        <v>0</v>
      </c>
      <c r="I13" s="13">
        <v>0</v>
      </c>
      <c r="J13" s="13">
        <v>0</v>
      </c>
      <c r="K13" s="13">
        <v>0</v>
      </c>
      <c r="L13" s="27"/>
      <c r="M13" s="7"/>
    </row>
    <row r="14" spans="1:13" ht="17.25">
      <c r="A14" s="13">
        <v>9</v>
      </c>
      <c r="B14" s="29" t="s">
        <v>44</v>
      </c>
      <c r="C14" s="13">
        <v>0</v>
      </c>
      <c r="D14" s="13">
        <v>2</v>
      </c>
      <c r="E14" s="13">
        <v>1</v>
      </c>
      <c r="F14" s="13">
        <v>1</v>
      </c>
      <c r="G14" s="13">
        <v>1</v>
      </c>
      <c r="H14" s="13">
        <v>0</v>
      </c>
      <c r="I14" s="13">
        <v>1</v>
      </c>
      <c r="J14" s="13">
        <v>1</v>
      </c>
      <c r="K14" s="13">
        <v>1</v>
      </c>
      <c r="L14" s="27"/>
      <c r="M14" s="7"/>
    </row>
    <row r="15" spans="1:13" ht="17.25">
      <c r="A15" s="13">
        <v>10</v>
      </c>
      <c r="B15" s="29" t="s">
        <v>45</v>
      </c>
      <c r="C15" s="13">
        <v>0</v>
      </c>
      <c r="D15" s="13">
        <v>4</v>
      </c>
      <c r="E15" s="13">
        <v>4</v>
      </c>
      <c r="F15" s="13">
        <v>0</v>
      </c>
      <c r="G15" s="13">
        <v>3</v>
      </c>
      <c r="H15" s="13">
        <v>1</v>
      </c>
      <c r="I15" s="13">
        <v>0</v>
      </c>
      <c r="J15" s="13">
        <v>1</v>
      </c>
      <c r="K15" s="13">
        <v>3</v>
      </c>
      <c r="L15" s="27"/>
      <c r="M15" s="7"/>
    </row>
    <row r="16" spans="1:13" ht="17.25">
      <c r="A16" s="13">
        <v>11</v>
      </c>
      <c r="B16" s="29" t="s">
        <v>46</v>
      </c>
      <c r="C16" s="13">
        <v>0</v>
      </c>
      <c r="D16" s="13">
        <v>21</v>
      </c>
      <c r="E16" s="13">
        <v>0</v>
      </c>
      <c r="F16" s="13">
        <v>21</v>
      </c>
      <c r="G16" s="13">
        <v>10</v>
      </c>
      <c r="H16" s="13">
        <v>11</v>
      </c>
      <c r="I16" s="13">
        <v>0</v>
      </c>
      <c r="J16" s="13">
        <v>13</v>
      </c>
      <c r="K16" s="13">
        <v>8</v>
      </c>
      <c r="L16" s="27"/>
      <c r="M16" s="7"/>
    </row>
    <row r="17" spans="1:13" ht="17.25">
      <c r="A17" s="13">
        <v>12</v>
      </c>
      <c r="B17" s="29" t="s">
        <v>47</v>
      </c>
      <c r="C17" s="13">
        <v>0</v>
      </c>
      <c r="D17" s="13">
        <v>22</v>
      </c>
      <c r="E17" s="13">
        <v>4</v>
      </c>
      <c r="F17" s="13">
        <v>18</v>
      </c>
      <c r="G17" s="13">
        <v>7</v>
      </c>
      <c r="H17" s="13">
        <v>10</v>
      </c>
      <c r="I17" s="13">
        <v>5</v>
      </c>
      <c r="J17" s="13">
        <v>15</v>
      </c>
      <c r="K17" s="13">
        <v>7</v>
      </c>
      <c r="L17" s="27"/>
      <c r="M17" s="7"/>
    </row>
    <row r="18" spans="1:13" ht="17.25">
      <c r="A18" s="13">
        <v>13</v>
      </c>
      <c r="B18" s="29" t="s">
        <v>48</v>
      </c>
      <c r="C18" s="13">
        <v>0</v>
      </c>
      <c r="D18" s="13">
        <v>1</v>
      </c>
      <c r="E18" s="13">
        <v>0</v>
      </c>
      <c r="F18" s="13">
        <v>1</v>
      </c>
      <c r="G18" s="13">
        <v>0</v>
      </c>
      <c r="H18" s="13">
        <v>1</v>
      </c>
      <c r="I18" s="13">
        <v>0</v>
      </c>
      <c r="J18" s="13">
        <v>1</v>
      </c>
      <c r="K18" s="13">
        <v>0</v>
      </c>
      <c r="L18" s="27"/>
      <c r="M18" s="7"/>
    </row>
    <row r="19" spans="1:13" ht="17.25">
      <c r="A19" s="13">
        <v>14</v>
      </c>
      <c r="B19" s="29" t="s">
        <v>49</v>
      </c>
      <c r="C19" s="13">
        <v>0</v>
      </c>
      <c r="D19" s="13">
        <v>8</v>
      </c>
      <c r="E19" s="13">
        <v>0</v>
      </c>
      <c r="F19" s="13">
        <v>8</v>
      </c>
      <c r="G19" s="13">
        <v>5</v>
      </c>
      <c r="H19" s="13">
        <v>3</v>
      </c>
      <c r="I19" s="13">
        <v>0</v>
      </c>
      <c r="J19" s="13">
        <v>7</v>
      </c>
      <c r="K19" s="13">
        <v>1</v>
      </c>
      <c r="L19" s="27"/>
      <c r="M19" s="7"/>
    </row>
    <row r="20" spans="1:13" ht="17.25">
      <c r="A20" s="13">
        <v>15</v>
      </c>
      <c r="B20" s="1" t="s">
        <v>50</v>
      </c>
      <c r="C20" s="13">
        <v>0</v>
      </c>
      <c r="D20" s="13">
        <v>11</v>
      </c>
      <c r="E20" s="13">
        <v>4</v>
      </c>
      <c r="F20" s="13">
        <v>7</v>
      </c>
      <c r="G20" s="13">
        <v>5</v>
      </c>
      <c r="H20" s="13">
        <v>6</v>
      </c>
      <c r="I20" s="13">
        <v>0</v>
      </c>
      <c r="J20" s="13">
        <v>1</v>
      </c>
      <c r="K20" s="13">
        <v>10</v>
      </c>
      <c r="L20" s="27"/>
      <c r="M20" s="7"/>
    </row>
    <row r="21" spans="1:13" ht="33">
      <c r="A21" s="13">
        <v>16</v>
      </c>
      <c r="B21" s="1" t="s">
        <v>51</v>
      </c>
      <c r="C21" s="13">
        <v>0</v>
      </c>
      <c r="D21" s="13">
        <v>11</v>
      </c>
      <c r="E21" s="13">
        <v>9</v>
      </c>
      <c r="F21" s="13">
        <v>2</v>
      </c>
      <c r="G21" s="13">
        <v>7</v>
      </c>
      <c r="H21" s="13">
        <v>4</v>
      </c>
      <c r="I21" s="13">
        <v>0</v>
      </c>
      <c r="J21" s="13">
        <v>8</v>
      </c>
      <c r="K21" s="13">
        <v>3</v>
      </c>
      <c r="L21" s="27"/>
      <c r="M21" s="7"/>
    </row>
    <row r="22" spans="1:13" ht="17.25">
      <c r="A22" s="13">
        <v>17</v>
      </c>
      <c r="B22" s="1" t="s">
        <v>129</v>
      </c>
      <c r="C22" s="13">
        <v>0</v>
      </c>
      <c r="D22" s="13">
        <v>9</v>
      </c>
      <c r="E22" s="13">
        <v>0</v>
      </c>
      <c r="F22" s="13">
        <v>9</v>
      </c>
      <c r="G22" s="13">
        <v>3</v>
      </c>
      <c r="H22" s="13">
        <v>6</v>
      </c>
      <c r="I22" s="13">
        <v>0</v>
      </c>
      <c r="J22" s="13">
        <v>7</v>
      </c>
      <c r="K22" s="13">
        <v>2</v>
      </c>
      <c r="L22" s="27"/>
      <c r="M22" s="7"/>
    </row>
    <row r="23" spans="1:13" ht="30" customHeight="1">
      <c r="A23" s="13">
        <v>18</v>
      </c>
      <c r="B23" s="1" t="s">
        <v>130</v>
      </c>
      <c r="C23" s="13">
        <v>0</v>
      </c>
      <c r="D23" s="13">
        <v>1</v>
      </c>
      <c r="E23" s="13">
        <v>0</v>
      </c>
      <c r="F23" s="13">
        <v>1</v>
      </c>
      <c r="G23" s="13">
        <v>1</v>
      </c>
      <c r="H23" s="13">
        <v>0</v>
      </c>
      <c r="I23" s="13">
        <v>0</v>
      </c>
      <c r="J23" s="13">
        <v>1</v>
      </c>
      <c r="K23" s="13">
        <v>0</v>
      </c>
      <c r="L23" s="27"/>
      <c r="M23" s="7"/>
    </row>
    <row r="24" spans="1:12" ht="17.25">
      <c r="A24" s="13">
        <v>19</v>
      </c>
      <c r="B24" s="1" t="s">
        <v>54</v>
      </c>
      <c r="C24" s="13">
        <v>0</v>
      </c>
      <c r="D24" s="13">
        <v>3</v>
      </c>
      <c r="E24" s="13">
        <v>0</v>
      </c>
      <c r="F24" s="13">
        <v>3</v>
      </c>
      <c r="G24" s="13">
        <v>1</v>
      </c>
      <c r="H24" s="13">
        <v>2</v>
      </c>
      <c r="I24" s="13">
        <v>0</v>
      </c>
      <c r="J24" s="13">
        <v>3</v>
      </c>
      <c r="K24" s="13">
        <v>0</v>
      </c>
      <c r="L24" s="27"/>
    </row>
    <row r="25" spans="1:12" ht="17.25">
      <c r="A25" s="13">
        <v>20</v>
      </c>
      <c r="B25" s="1" t="s">
        <v>55</v>
      </c>
      <c r="C25" s="13">
        <v>0</v>
      </c>
      <c r="D25" s="13">
        <v>5</v>
      </c>
      <c r="E25" s="13">
        <v>0</v>
      </c>
      <c r="F25" s="13">
        <v>5</v>
      </c>
      <c r="G25" s="13">
        <v>0</v>
      </c>
      <c r="H25" s="13">
        <v>5</v>
      </c>
      <c r="I25" s="13">
        <v>0</v>
      </c>
      <c r="J25" s="13">
        <v>5</v>
      </c>
      <c r="K25" s="13">
        <v>0</v>
      </c>
      <c r="L25" s="27"/>
    </row>
    <row r="26" spans="1:12" ht="17.25">
      <c r="A26" s="13">
        <v>21</v>
      </c>
      <c r="B26" s="1" t="s">
        <v>56</v>
      </c>
      <c r="C26" s="13">
        <v>0</v>
      </c>
      <c r="D26" s="13">
        <v>2</v>
      </c>
      <c r="E26" s="13">
        <v>0</v>
      </c>
      <c r="F26" s="13">
        <v>2</v>
      </c>
      <c r="G26" s="13">
        <v>1</v>
      </c>
      <c r="H26" s="13">
        <v>1</v>
      </c>
      <c r="I26" s="13">
        <v>0</v>
      </c>
      <c r="J26" s="13">
        <v>1</v>
      </c>
      <c r="K26" s="13">
        <v>1</v>
      </c>
      <c r="L26" s="27"/>
    </row>
    <row r="27" spans="1:12" ht="17.25">
      <c r="A27" s="13">
        <v>22</v>
      </c>
      <c r="B27" s="1" t="s">
        <v>57</v>
      </c>
      <c r="C27" s="13">
        <v>0</v>
      </c>
      <c r="D27" s="13">
        <v>0</v>
      </c>
      <c r="E27" s="13">
        <v>0</v>
      </c>
      <c r="F27" s="13">
        <v>0</v>
      </c>
      <c r="G27" s="13">
        <v>0</v>
      </c>
      <c r="H27" s="13">
        <v>0</v>
      </c>
      <c r="I27" s="13">
        <v>0</v>
      </c>
      <c r="J27" s="13">
        <v>0</v>
      </c>
      <c r="K27" s="13">
        <v>0</v>
      </c>
      <c r="L27" s="27"/>
    </row>
    <row r="28" spans="1:12" ht="17.25">
      <c r="A28" s="13">
        <v>23</v>
      </c>
      <c r="B28" s="1" t="s">
        <v>58</v>
      </c>
      <c r="C28" s="13">
        <v>0</v>
      </c>
      <c r="D28" s="13">
        <v>0</v>
      </c>
      <c r="E28" s="13">
        <v>0</v>
      </c>
      <c r="F28" s="13">
        <v>0</v>
      </c>
      <c r="G28" s="13">
        <v>0</v>
      </c>
      <c r="H28" s="13">
        <v>0</v>
      </c>
      <c r="I28" s="13">
        <v>0</v>
      </c>
      <c r="J28" s="13">
        <v>0</v>
      </c>
      <c r="K28" s="13">
        <v>0</v>
      </c>
      <c r="L28" s="27"/>
    </row>
    <row r="29" spans="1:12" ht="17.25">
      <c r="A29" s="13">
        <v>24</v>
      </c>
      <c r="B29" s="1" t="s">
        <v>59</v>
      </c>
      <c r="C29" s="2">
        <v>0</v>
      </c>
      <c r="D29" s="2">
        <v>0</v>
      </c>
      <c r="E29" s="2">
        <v>0</v>
      </c>
      <c r="F29" s="2">
        <v>0</v>
      </c>
      <c r="G29" s="2">
        <v>0</v>
      </c>
      <c r="H29" s="2">
        <v>0</v>
      </c>
      <c r="I29" s="2">
        <v>0</v>
      </c>
      <c r="J29" s="2">
        <v>0</v>
      </c>
      <c r="K29" s="2">
        <v>0</v>
      </c>
      <c r="L29" s="27"/>
    </row>
    <row r="30" spans="1:12" ht="17.25">
      <c r="A30" s="13">
        <v>25</v>
      </c>
      <c r="B30" s="1" t="s">
        <v>60</v>
      </c>
      <c r="C30" s="13">
        <v>0</v>
      </c>
      <c r="D30" s="13">
        <v>0</v>
      </c>
      <c r="E30" s="13">
        <v>0</v>
      </c>
      <c r="F30" s="13">
        <v>0</v>
      </c>
      <c r="G30" s="13">
        <v>0</v>
      </c>
      <c r="H30" s="13">
        <v>0</v>
      </c>
      <c r="I30" s="13">
        <v>0</v>
      </c>
      <c r="J30" s="13">
        <v>0</v>
      </c>
      <c r="K30" s="13">
        <v>0</v>
      </c>
      <c r="L30" s="27"/>
    </row>
    <row r="31" spans="1:12" ht="17.25">
      <c r="A31" s="13">
        <v>26</v>
      </c>
      <c r="B31" s="1" t="s">
        <v>61</v>
      </c>
      <c r="C31" s="13">
        <v>0</v>
      </c>
      <c r="D31" s="13">
        <v>4</v>
      </c>
      <c r="E31" s="13">
        <v>2</v>
      </c>
      <c r="F31" s="13">
        <v>2</v>
      </c>
      <c r="G31" s="13">
        <v>2</v>
      </c>
      <c r="H31" s="13">
        <v>2</v>
      </c>
      <c r="I31" s="13">
        <v>0</v>
      </c>
      <c r="J31" s="13">
        <v>1</v>
      </c>
      <c r="K31" s="13">
        <v>3</v>
      </c>
      <c r="L31" s="27"/>
    </row>
    <row r="32" spans="1:12" ht="17.25">
      <c r="A32" s="13">
        <v>27</v>
      </c>
      <c r="B32" s="1" t="s">
        <v>62</v>
      </c>
      <c r="C32" s="13">
        <v>0</v>
      </c>
      <c r="D32" s="13">
        <v>6</v>
      </c>
      <c r="E32" s="13">
        <v>0</v>
      </c>
      <c r="F32" s="13">
        <v>6</v>
      </c>
      <c r="G32" s="13">
        <v>0</v>
      </c>
      <c r="H32" s="13">
        <v>6</v>
      </c>
      <c r="I32" s="13">
        <v>0</v>
      </c>
      <c r="J32" s="13">
        <v>6</v>
      </c>
      <c r="K32" s="13">
        <v>0</v>
      </c>
      <c r="L32" s="27"/>
    </row>
    <row r="33" spans="1:12" ht="17.25">
      <c r="A33" s="13">
        <v>28</v>
      </c>
      <c r="B33" s="1" t="s">
        <v>63</v>
      </c>
      <c r="C33" s="2">
        <v>1</v>
      </c>
      <c r="D33" s="2">
        <v>7</v>
      </c>
      <c r="E33" s="2">
        <v>2</v>
      </c>
      <c r="F33" s="2">
        <v>5</v>
      </c>
      <c r="G33" s="2">
        <v>4</v>
      </c>
      <c r="H33" s="2">
        <v>3</v>
      </c>
      <c r="I33" s="2">
        <v>0</v>
      </c>
      <c r="J33" s="2">
        <v>4</v>
      </c>
      <c r="K33" s="2">
        <v>3</v>
      </c>
      <c r="L33" s="27"/>
    </row>
    <row r="34" spans="1:12" ht="17.25">
      <c r="A34" s="13">
        <v>29</v>
      </c>
      <c r="B34" s="1" t="s">
        <v>64</v>
      </c>
      <c r="C34" s="13">
        <v>0</v>
      </c>
      <c r="D34" s="2">
        <v>14</v>
      </c>
      <c r="E34" s="2">
        <v>4</v>
      </c>
      <c r="F34" s="2">
        <v>10</v>
      </c>
      <c r="G34" s="2">
        <v>4</v>
      </c>
      <c r="H34" s="2">
        <v>10</v>
      </c>
      <c r="I34" s="2">
        <v>0</v>
      </c>
      <c r="J34" s="2">
        <v>7</v>
      </c>
      <c r="K34" s="2">
        <v>7</v>
      </c>
      <c r="L34" s="27"/>
    </row>
    <row r="35" spans="1:12" ht="17.25">
      <c r="A35" s="13">
        <v>30</v>
      </c>
      <c r="B35" s="1" t="s">
        <v>65</v>
      </c>
      <c r="C35" s="13">
        <v>0</v>
      </c>
      <c r="D35" s="13">
        <v>6</v>
      </c>
      <c r="E35" s="13">
        <v>1</v>
      </c>
      <c r="F35" s="13">
        <v>5</v>
      </c>
      <c r="G35" s="13">
        <v>4</v>
      </c>
      <c r="H35" s="13">
        <v>2</v>
      </c>
      <c r="I35" s="13">
        <v>0</v>
      </c>
      <c r="J35" s="13">
        <v>4</v>
      </c>
      <c r="K35" s="13">
        <v>2</v>
      </c>
      <c r="L35" s="27"/>
    </row>
    <row r="36" spans="1:12" ht="17.25">
      <c r="A36" s="13">
        <v>31</v>
      </c>
      <c r="B36" s="1" t="s">
        <v>66</v>
      </c>
      <c r="C36" s="13">
        <v>0</v>
      </c>
      <c r="D36" s="13">
        <v>4</v>
      </c>
      <c r="E36" s="13">
        <v>3</v>
      </c>
      <c r="F36" s="13">
        <v>1</v>
      </c>
      <c r="G36" s="13">
        <v>3</v>
      </c>
      <c r="H36" s="13">
        <v>1</v>
      </c>
      <c r="I36" s="13">
        <v>0</v>
      </c>
      <c r="J36" s="13">
        <v>3</v>
      </c>
      <c r="K36" s="13">
        <v>1</v>
      </c>
      <c r="L36" s="27"/>
    </row>
    <row r="37" spans="1:12" ht="17.25">
      <c r="A37" s="13">
        <v>32</v>
      </c>
      <c r="B37" s="1" t="s">
        <v>67</v>
      </c>
      <c r="C37" s="13">
        <v>0</v>
      </c>
      <c r="D37" s="13">
        <v>46</v>
      </c>
      <c r="E37" s="13">
        <v>6</v>
      </c>
      <c r="F37" s="13">
        <v>40</v>
      </c>
      <c r="G37" s="13">
        <v>29</v>
      </c>
      <c r="H37" s="13">
        <v>11</v>
      </c>
      <c r="I37" s="13">
        <v>6</v>
      </c>
      <c r="J37" s="13">
        <v>28</v>
      </c>
      <c r="K37" s="13">
        <v>18</v>
      </c>
      <c r="L37" s="27"/>
    </row>
    <row r="38" spans="1:12" ht="17.25">
      <c r="A38" s="13">
        <v>33</v>
      </c>
      <c r="B38" s="1" t="s">
        <v>68</v>
      </c>
      <c r="C38" s="13">
        <v>0</v>
      </c>
      <c r="D38" s="13">
        <v>6</v>
      </c>
      <c r="E38" s="13">
        <v>0</v>
      </c>
      <c r="F38" s="13">
        <v>6</v>
      </c>
      <c r="G38" s="13">
        <v>5</v>
      </c>
      <c r="H38" s="13">
        <v>1</v>
      </c>
      <c r="I38" s="13">
        <v>0</v>
      </c>
      <c r="J38" s="13">
        <v>4</v>
      </c>
      <c r="K38" s="13">
        <v>2</v>
      </c>
      <c r="L38" s="27"/>
    </row>
    <row r="39" spans="1:12" ht="17.25">
      <c r="A39" s="13">
        <v>34</v>
      </c>
      <c r="B39" s="1" t="s">
        <v>69</v>
      </c>
      <c r="C39" s="2">
        <v>0</v>
      </c>
      <c r="D39" s="2">
        <v>14</v>
      </c>
      <c r="E39" s="2" t="s">
        <v>107</v>
      </c>
      <c r="F39" s="2">
        <v>11</v>
      </c>
      <c r="G39" s="2" t="s">
        <v>108</v>
      </c>
      <c r="H39" s="2" t="s">
        <v>109</v>
      </c>
      <c r="I39" s="2" t="s">
        <v>106</v>
      </c>
      <c r="J39" s="2" t="s">
        <v>110</v>
      </c>
      <c r="K39" s="2" t="s">
        <v>108</v>
      </c>
      <c r="L39" s="27"/>
    </row>
    <row r="40" spans="1:12" ht="17.25">
      <c r="A40" s="13">
        <v>35</v>
      </c>
      <c r="B40" s="1" t="s">
        <v>70</v>
      </c>
      <c r="C40" s="4">
        <v>0</v>
      </c>
      <c r="D40" s="4">
        <v>4</v>
      </c>
      <c r="E40" s="4">
        <v>0</v>
      </c>
      <c r="F40" s="4">
        <v>4</v>
      </c>
      <c r="G40" s="4">
        <v>0</v>
      </c>
      <c r="H40" s="4">
        <v>3</v>
      </c>
      <c r="I40" s="4">
        <v>1</v>
      </c>
      <c r="J40" s="4">
        <v>3</v>
      </c>
      <c r="K40" s="4">
        <v>1</v>
      </c>
      <c r="L40" s="27"/>
    </row>
    <row r="41" spans="1:12" ht="17.25">
      <c r="A41" s="13">
        <v>36</v>
      </c>
      <c r="B41" s="1" t="s">
        <v>71</v>
      </c>
      <c r="C41" s="13">
        <v>0</v>
      </c>
      <c r="D41" s="13">
        <v>6</v>
      </c>
      <c r="E41" s="13">
        <v>0</v>
      </c>
      <c r="F41" s="13">
        <v>6</v>
      </c>
      <c r="G41" s="13">
        <v>0</v>
      </c>
      <c r="H41" s="13">
        <v>5</v>
      </c>
      <c r="I41" s="13">
        <v>1</v>
      </c>
      <c r="J41" s="13">
        <v>3</v>
      </c>
      <c r="K41" s="13">
        <v>3</v>
      </c>
      <c r="L41" s="27"/>
    </row>
    <row r="42" spans="1:12" ht="17.25">
      <c r="A42" s="13">
        <v>37</v>
      </c>
      <c r="B42" s="1" t="s">
        <v>72</v>
      </c>
      <c r="C42" s="13">
        <v>0</v>
      </c>
      <c r="D42" s="13">
        <v>28</v>
      </c>
      <c r="E42" s="13">
        <v>0</v>
      </c>
      <c r="F42" s="13">
        <v>28</v>
      </c>
      <c r="G42" s="13">
        <v>5</v>
      </c>
      <c r="H42" s="13">
        <v>23</v>
      </c>
      <c r="I42" s="13">
        <v>0</v>
      </c>
      <c r="J42" s="13">
        <v>25</v>
      </c>
      <c r="K42" s="13">
        <v>3</v>
      </c>
      <c r="L42" s="27"/>
    </row>
    <row r="43" spans="1:12" ht="17.25">
      <c r="A43" s="13">
        <v>38</v>
      </c>
      <c r="B43" s="1" t="s">
        <v>73</v>
      </c>
      <c r="C43" s="13">
        <v>0</v>
      </c>
      <c r="D43" s="13">
        <v>7</v>
      </c>
      <c r="E43" s="13">
        <v>0</v>
      </c>
      <c r="F43" s="13">
        <v>7</v>
      </c>
      <c r="G43" s="13">
        <v>1</v>
      </c>
      <c r="H43" s="13">
        <v>5</v>
      </c>
      <c r="I43" s="13">
        <v>1</v>
      </c>
      <c r="J43" s="13">
        <v>7</v>
      </c>
      <c r="K43" s="13">
        <v>0</v>
      </c>
      <c r="L43" s="27"/>
    </row>
    <row r="44" spans="1:12" ht="17.25">
      <c r="A44" s="13">
        <v>39</v>
      </c>
      <c r="B44" s="1" t="s">
        <v>74</v>
      </c>
      <c r="C44" s="4">
        <v>0</v>
      </c>
      <c r="D44" s="4">
        <v>7</v>
      </c>
      <c r="E44" s="4">
        <v>0</v>
      </c>
      <c r="F44" s="4">
        <v>7</v>
      </c>
      <c r="G44" s="4">
        <v>2</v>
      </c>
      <c r="H44" s="4">
        <v>5</v>
      </c>
      <c r="I44" s="4">
        <v>0</v>
      </c>
      <c r="J44" s="4">
        <v>4</v>
      </c>
      <c r="K44" s="4">
        <v>3</v>
      </c>
      <c r="L44" s="27"/>
    </row>
    <row r="45" spans="1:12" ht="17.25">
      <c r="A45" s="13">
        <v>40</v>
      </c>
      <c r="B45" s="1" t="s">
        <v>75</v>
      </c>
      <c r="C45" s="13">
        <v>0</v>
      </c>
      <c r="D45" s="13">
        <v>0</v>
      </c>
      <c r="E45" s="13">
        <v>0</v>
      </c>
      <c r="F45" s="13">
        <v>0</v>
      </c>
      <c r="G45" s="13">
        <v>0</v>
      </c>
      <c r="H45" s="13">
        <v>0</v>
      </c>
      <c r="I45" s="13">
        <v>0</v>
      </c>
      <c r="J45" s="13">
        <v>0</v>
      </c>
      <c r="K45" s="13">
        <v>0</v>
      </c>
      <c r="L45" s="27"/>
    </row>
    <row r="46" spans="1:12" ht="17.25">
      <c r="A46" s="13">
        <v>41</v>
      </c>
      <c r="B46" s="1" t="s">
        <v>76</v>
      </c>
      <c r="C46" s="13">
        <v>2</v>
      </c>
      <c r="D46" s="13">
        <v>32</v>
      </c>
      <c r="E46" s="13">
        <v>0</v>
      </c>
      <c r="F46" s="13">
        <v>32</v>
      </c>
      <c r="G46" s="13">
        <v>5</v>
      </c>
      <c r="H46" s="13">
        <v>26</v>
      </c>
      <c r="I46" s="13">
        <v>1</v>
      </c>
      <c r="J46" s="13">
        <v>20</v>
      </c>
      <c r="K46" s="13">
        <v>12</v>
      </c>
      <c r="L46" s="27"/>
    </row>
    <row r="47" spans="1:12" ht="17.25">
      <c r="A47" s="13">
        <v>42</v>
      </c>
      <c r="B47" s="1" t="s">
        <v>77</v>
      </c>
      <c r="C47" s="13">
        <v>0</v>
      </c>
      <c r="D47" s="13">
        <v>5</v>
      </c>
      <c r="E47" s="13">
        <v>0</v>
      </c>
      <c r="F47" s="13">
        <v>5</v>
      </c>
      <c r="G47" s="13">
        <v>0</v>
      </c>
      <c r="H47" s="13">
        <v>5</v>
      </c>
      <c r="I47" s="13">
        <v>0</v>
      </c>
      <c r="J47" s="13">
        <v>5</v>
      </c>
      <c r="K47" s="13">
        <v>0</v>
      </c>
      <c r="L47" s="27"/>
    </row>
    <row r="48" spans="1:12" ht="17.25">
      <c r="A48" s="13">
        <v>43</v>
      </c>
      <c r="B48" s="1" t="s">
        <v>78</v>
      </c>
      <c r="C48" s="13">
        <v>0</v>
      </c>
      <c r="D48" s="13">
        <v>11</v>
      </c>
      <c r="E48" s="13">
        <v>1</v>
      </c>
      <c r="F48" s="13">
        <v>10</v>
      </c>
      <c r="G48" s="13">
        <v>4</v>
      </c>
      <c r="H48" s="13">
        <v>6</v>
      </c>
      <c r="I48" s="13">
        <v>1</v>
      </c>
      <c r="J48" s="13">
        <v>11</v>
      </c>
      <c r="K48" s="13">
        <v>0</v>
      </c>
      <c r="L48" s="27"/>
    </row>
    <row r="49" spans="1:12" ht="17.25">
      <c r="A49" s="13">
        <v>44</v>
      </c>
      <c r="B49" s="1" t="s">
        <v>79</v>
      </c>
      <c r="C49" s="13">
        <f>SUM(C48)</f>
        <v>0</v>
      </c>
      <c r="D49" s="13">
        <v>13</v>
      </c>
      <c r="E49" s="13">
        <v>2</v>
      </c>
      <c r="F49" s="13">
        <v>11</v>
      </c>
      <c r="G49" s="13">
        <v>2</v>
      </c>
      <c r="H49" s="13">
        <v>11</v>
      </c>
      <c r="I49" s="13">
        <v>0</v>
      </c>
      <c r="J49" s="13">
        <v>13</v>
      </c>
      <c r="K49" s="13">
        <f>SUM(K48)</f>
        <v>0</v>
      </c>
      <c r="L49" s="27"/>
    </row>
    <row r="50" spans="1:12" ht="17.25">
      <c r="A50" s="13">
        <v>45</v>
      </c>
      <c r="B50" s="1" t="s">
        <v>80</v>
      </c>
      <c r="C50" s="2">
        <v>0</v>
      </c>
      <c r="D50" s="2">
        <v>4</v>
      </c>
      <c r="E50" s="2">
        <v>0</v>
      </c>
      <c r="F50" s="2">
        <v>4</v>
      </c>
      <c r="G50" s="2">
        <v>1</v>
      </c>
      <c r="H50" s="2">
        <v>3</v>
      </c>
      <c r="I50" s="2">
        <v>0</v>
      </c>
      <c r="J50" s="2">
        <v>0</v>
      </c>
      <c r="K50" s="2">
        <v>4</v>
      </c>
      <c r="L50" s="27"/>
    </row>
    <row r="51" spans="1:12" ht="17.25">
      <c r="A51" s="13">
        <v>46</v>
      </c>
      <c r="B51" s="1" t="s">
        <v>81</v>
      </c>
      <c r="C51" s="13">
        <v>0</v>
      </c>
      <c r="D51" s="13">
        <v>42</v>
      </c>
      <c r="E51" s="13">
        <v>2</v>
      </c>
      <c r="F51" s="13">
        <v>40</v>
      </c>
      <c r="G51" s="13">
        <v>6</v>
      </c>
      <c r="H51" s="13">
        <v>36</v>
      </c>
      <c r="I51" s="13">
        <v>0</v>
      </c>
      <c r="J51" s="13">
        <v>40</v>
      </c>
      <c r="K51" s="13">
        <v>2</v>
      </c>
      <c r="L51" s="27"/>
    </row>
    <row r="52" spans="1:12" ht="17.25">
      <c r="A52" s="13">
        <v>47</v>
      </c>
      <c r="B52" s="1" t="s">
        <v>82</v>
      </c>
      <c r="C52" s="13">
        <v>0</v>
      </c>
      <c r="D52" s="13">
        <v>16</v>
      </c>
      <c r="E52" s="13">
        <v>0</v>
      </c>
      <c r="F52" s="13">
        <v>16</v>
      </c>
      <c r="G52" s="13">
        <v>16</v>
      </c>
      <c r="H52" s="13">
        <v>0</v>
      </c>
      <c r="I52" s="13">
        <v>0</v>
      </c>
      <c r="J52" s="13">
        <v>16</v>
      </c>
      <c r="K52" s="13">
        <v>0</v>
      </c>
      <c r="L52" s="27"/>
    </row>
    <row r="53" spans="1:12" ht="17.25">
      <c r="A53" s="13">
        <v>48</v>
      </c>
      <c r="B53" s="1" t="s">
        <v>83</v>
      </c>
      <c r="C53" s="13">
        <v>0</v>
      </c>
      <c r="D53" s="13">
        <v>5</v>
      </c>
      <c r="E53" s="13">
        <v>0</v>
      </c>
      <c r="F53" s="13">
        <v>5</v>
      </c>
      <c r="G53" s="13">
        <v>2</v>
      </c>
      <c r="H53" s="13">
        <v>3</v>
      </c>
      <c r="I53" s="13">
        <v>0</v>
      </c>
      <c r="J53" s="13">
        <v>3</v>
      </c>
      <c r="K53" s="13">
        <v>2</v>
      </c>
      <c r="L53" s="27"/>
    </row>
    <row r="54" spans="1:12" ht="17.25">
      <c r="A54" s="13">
        <v>49</v>
      </c>
      <c r="B54" s="1" t="s">
        <v>84</v>
      </c>
      <c r="C54" s="4">
        <v>0</v>
      </c>
      <c r="D54" s="2">
        <v>22</v>
      </c>
      <c r="E54" s="2">
        <v>8</v>
      </c>
      <c r="F54" s="2">
        <v>14</v>
      </c>
      <c r="G54" s="2">
        <v>6</v>
      </c>
      <c r="H54" s="2">
        <v>16</v>
      </c>
      <c r="I54" s="2">
        <v>0</v>
      </c>
      <c r="J54" s="2">
        <v>12</v>
      </c>
      <c r="K54" s="2">
        <v>10</v>
      </c>
      <c r="L54" s="27"/>
    </row>
    <row r="55" spans="1:12" ht="17.25">
      <c r="A55" s="13">
        <v>50</v>
      </c>
      <c r="B55" s="1" t="s">
        <v>85</v>
      </c>
      <c r="C55" s="13">
        <v>0</v>
      </c>
      <c r="D55" s="13">
        <v>6</v>
      </c>
      <c r="E55" s="13">
        <v>2</v>
      </c>
      <c r="F55" s="13">
        <v>4</v>
      </c>
      <c r="G55" s="13">
        <v>2</v>
      </c>
      <c r="H55" s="13">
        <v>4</v>
      </c>
      <c r="I55" s="13">
        <v>0</v>
      </c>
      <c r="J55" s="13">
        <v>4</v>
      </c>
      <c r="K55" s="13">
        <v>2</v>
      </c>
      <c r="L55" s="27"/>
    </row>
    <row r="56" spans="1:12" ht="17.25">
      <c r="A56" s="13">
        <v>51</v>
      </c>
      <c r="B56" s="1" t="s">
        <v>86</v>
      </c>
      <c r="C56" s="13">
        <v>0</v>
      </c>
      <c r="D56" s="13">
        <v>5</v>
      </c>
      <c r="E56" s="13">
        <v>0</v>
      </c>
      <c r="F56" s="13">
        <v>5</v>
      </c>
      <c r="G56" s="13">
        <v>2</v>
      </c>
      <c r="H56" s="13">
        <v>3</v>
      </c>
      <c r="I56" s="13">
        <v>0</v>
      </c>
      <c r="J56" s="13">
        <v>1</v>
      </c>
      <c r="K56" s="13">
        <v>4</v>
      </c>
      <c r="L56" s="27"/>
    </row>
    <row r="57" spans="1:12" ht="17.25">
      <c r="A57" s="13">
        <v>52</v>
      </c>
      <c r="B57" s="1" t="s">
        <v>87</v>
      </c>
      <c r="C57" s="13">
        <v>0</v>
      </c>
      <c r="D57" s="13">
        <v>0</v>
      </c>
      <c r="E57" s="13">
        <v>0</v>
      </c>
      <c r="F57" s="13">
        <v>0</v>
      </c>
      <c r="G57" s="13">
        <v>0</v>
      </c>
      <c r="H57" s="13">
        <v>0</v>
      </c>
      <c r="I57" s="13">
        <v>0</v>
      </c>
      <c r="J57" s="13">
        <v>0</v>
      </c>
      <c r="K57" s="13">
        <v>0</v>
      </c>
      <c r="L57" s="27"/>
    </row>
    <row r="58" spans="1:12" ht="17.25">
      <c r="A58" s="13">
        <v>53</v>
      </c>
      <c r="B58" s="1" t="s">
        <v>88</v>
      </c>
      <c r="C58" s="13">
        <v>0</v>
      </c>
      <c r="D58" s="13">
        <v>0</v>
      </c>
      <c r="E58" s="13">
        <v>0</v>
      </c>
      <c r="F58" s="13">
        <v>0</v>
      </c>
      <c r="G58" s="13">
        <v>0</v>
      </c>
      <c r="H58" s="13">
        <v>0</v>
      </c>
      <c r="I58" s="13">
        <v>0</v>
      </c>
      <c r="J58" s="13">
        <v>0</v>
      </c>
      <c r="K58" s="13">
        <v>0</v>
      </c>
      <c r="L58" s="27"/>
    </row>
    <row r="59" spans="1:12" ht="17.25">
      <c r="A59" s="13">
        <v>54</v>
      </c>
      <c r="B59" s="1" t="s">
        <v>89</v>
      </c>
      <c r="C59" s="13">
        <v>0</v>
      </c>
      <c r="D59" s="13">
        <v>3</v>
      </c>
      <c r="E59" s="13">
        <v>1</v>
      </c>
      <c r="F59" s="13">
        <v>2</v>
      </c>
      <c r="G59" s="13">
        <v>2</v>
      </c>
      <c r="H59" s="13">
        <v>1</v>
      </c>
      <c r="I59" s="13">
        <v>0</v>
      </c>
      <c r="J59" s="13">
        <v>1</v>
      </c>
      <c r="K59" s="13">
        <v>2</v>
      </c>
      <c r="L59" s="27"/>
    </row>
    <row r="60" spans="1:12" ht="17.25">
      <c r="A60" s="13">
        <v>55</v>
      </c>
      <c r="B60" s="1" t="s">
        <v>90</v>
      </c>
      <c r="C60" s="13">
        <v>0</v>
      </c>
      <c r="D60" s="13">
        <v>0</v>
      </c>
      <c r="E60" s="13">
        <v>0</v>
      </c>
      <c r="F60" s="13">
        <v>0</v>
      </c>
      <c r="G60" s="13">
        <v>0</v>
      </c>
      <c r="H60" s="13">
        <v>0</v>
      </c>
      <c r="I60" s="13">
        <v>0</v>
      </c>
      <c r="J60" s="13">
        <v>0</v>
      </c>
      <c r="K60" s="13">
        <v>0</v>
      </c>
      <c r="L60" s="27"/>
    </row>
    <row r="61" spans="1:12" ht="17.25">
      <c r="A61" s="13">
        <v>56</v>
      </c>
      <c r="B61" s="1" t="s">
        <v>91</v>
      </c>
      <c r="C61" s="13">
        <v>0</v>
      </c>
      <c r="D61" s="13">
        <v>0</v>
      </c>
      <c r="E61" s="13">
        <v>0</v>
      </c>
      <c r="F61" s="13">
        <v>0</v>
      </c>
      <c r="G61" s="13">
        <v>0</v>
      </c>
      <c r="H61" s="13">
        <v>0</v>
      </c>
      <c r="I61" s="13">
        <v>0</v>
      </c>
      <c r="J61" s="13">
        <v>0</v>
      </c>
      <c r="K61" s="13">
        <v>0</v>
      </c>
      <c r="L61" s="27"/>
    </row>
    <row r="62" spans="1:12" ht="17.25">
      <c r="A62" s="13">
        <v>57</v>
      </c>
      <c r="B62" s="1" t="s">
        <v>92</v>
      </c>
      <c r="C62" s="13">
        <v>1</v>
      </c>
      <c r="D62" s="13">
        <v>12</v>
      </c>
      <c r="E62" s="13">
        <v>0</v>
      </c>
      <c r="F62" s="13">
        <v>12</v>
      </c>
      <c r="G62" s="13">
        <v>2</v>
      </c>
      <c r="H62" s="13">
        <v>10</v>
      </c>
      <c r="I62" s="13">
        <v>0</v>
      </c>
      <c r="J62" s="13">
        <v>0</v>
      </c>
      <c r="K62" s="13">
        <v>12</v>
      </c>
      <c r="L62" s="27"/>
    </row>
    <row r="63" spans="1:12" ht="17.25">
      <c r="A63" s="13">
        <v>58</v>
      </c>
      <c r="B63" s="1" t="s">
        <v>93</v>
      </c>
      <c r="C63" s="13">
        <v>0</v>
      </c>
      <c r="D63" s="13">
        <v>0</v>
      </c>
      <c r="E63" s="13">
        <v>0</v>
      </c>
      <c r="F63" s="13">
        <v>0</v>
      </c>
      <c r="G63" s="13">
        <v>0</v>
      </c>
      <c r="H63" s="13">
        <v>0</v>
      </c>
      <c r="I63" s="13">
        <v>0</v>
      </c>
      <c r="J63" s="13">
        <v>0</v>
      </c>
      <c r="K63" s="13">
        <v>0</v>
      </c>
      <c r="L63" s="27"/>
    </row>
    <row r="64" spans="1:12" ht="17.25">
      <c r="A64" s="13">
        <v>59</v>
      </c>
      <c r="B64" s="1" t="s">
        <v>94</v>
      </c>
      <c r="C64" s="13">
        <v>0</v>
      </c>
      <c r="D64" s="13">
        <v>7</v>
      </c>
      <c r="E64" s="13">
        <v>1</v>
      </c>
      <c r="F64" s="13">
        <v>6</v>
      </c>
      <c r="G64" s="13">
        <v>2</v>
      </c>
      <c r="H64" s="13">
        <v>5</v>
      </c>
      <c r="I64" s="13">
        <v>0</v>
      </c>
      <c r="J64" s="13">
        <v>3</v>
      </c>
      <c r="K64" s="13">
        <v>4</v>
      </c>
      <c r="L64" s="27"/>
    </row>
    <row r="65" spans="1:12" ht="17.25">
      <c r="A65" s="13">
        <v>60</v>
      </c>
      <c r="B65" s="1" t="s">
        <v>95</v>
      </c>
      <c r="C65" s="13">
        <v>0</v>
      </c>
      <c r="D65" s="13">
        <v>4</v>
      </c>
      <c r="E65" s="13">
        <v>2</v>
      </c>
      <c r="F65" s="13">
        <v>2</v>
      </c>
      <c r="G65" s="13">
        <v>2</v>
      </c>
      <c r="H65" s="13">
        <v>2</v>
      </c>
      <c r="I65" s="31">
        <v>0</v>
      </c>
      <c r="J65" s="13">
        <v>3</v>
      </c>
      <c r="K65" s="13">
        <v>1</v>
      </c>
      <c r="L65" s="27"/>
    </row>
    <row r="66" spans="1:12" ht="17.25">
      <c r="A66" s="13">
        <v>61</v>
      </c>
      <c r="B66" s="1" t="s">
        <v>96</v>
      </c>
      <c r="C66" s="2">
        <v>0</v>
      </c>
      <c r="D66" s="2">
        <v>12</v>
      </c>
      <c r="E66" s="2">
        <v>0</v>
      </c>
      <c r="F66" s="2">
        <v>12</v>
      </c>
      <c r="G66" s="2">
        <v>2</v>
      </c>
      <c r="H66" s="2">
        <v>10</v>
      </c>
      <c r="I66" s="2">
        <v>0</v>
      </c>
      <c r="J66" s="2">
        <v>5</v>
      </c>
      <c r="K66" s="2">
        <v>7</v>
      </c>
      <c r="L66" s="27"/>
    </row>
    <row r="67" spans="1:12" ht="17.25">
      <c r="A67" s="13">
        <v>62</v>
      </c>
      <c r="B67" s="1" t="s">
        <v>97</v>
      </c>
      <c r="C67" s="4">
        <v>0</v>
      </c>
      <c r="D67" s="4">
        <v>5</v>
      </c>
      <c r="E67" s="4">
        <v>0</v>
      </c>
      <c r="F67" s="4">
        <v>5</v>
      </c>
      <c r="G67" s="4">
        <v>3</v>
      </c>
      <c r="H67" s="4">
        <v>2</v>
      </c>
      <c r="I67" s="4">
        <v>0</v>
      </c>
      <c r="J67" s="4">
        <v>4</v>
      </c>
      <c r="K67" s="4">
        <v>1</v>
      </c>
      <c r="L67" s="27"/>
    </row>
    <row r="68" spans="1:12" ht="17.25">
      <c r="A68" s="13">
        <v>63</v>
      </c>
      <c r="B68" s="1" t="s">
        <v>98</v>
      </c>
      <c r="C68" s="13">
        <v>0</v>
      </c>
      <c r="D68" s="13">
        <v>5</v>
      </c>
      <c r="E68" s="13">
        <v>0</v>
      </c>
      <c r="F68" s="13">
        <v>5</v>
      </c>
      <c r="G68" s="13">
        <v>0</v>
      </c>
      <c r="H68" s="13">
        <v>5</v>
      </c>
      <c r="I68" s="13">
        <v>0</v>
      </c>
      <c r="J68" s="13">
        <v>4</v>
      </c>
      <c r="K68" s="13">
        <v>1</v>
      </c>
      <c r="L68" s="27"/>
    </row>
    <row r="69" spans="1:12" ht="17.25">
      <c r="A69" s="74" t="s">
        <v>27</v>
      </c>
      <c r="B69" s="74"/>
      <c r="C69" s="46">
        <f>SUM(C6:C68)</f>
        <v>14</v>
      </c>
      <c r="D69" s="47">
        <v>534</v>
      </c>
      <c r="E69" s="46">
        <f aca="true" t="shared" si="0" ref="E69:K69">SUM(E6:E68)</f>
        <v>99</v>
      </c>
      <c r="F69" s="46">
        <f>534-E69</f>
        <v>435</v>
      </c>
      <c r="G69" s="47">
        <f t="shared" si="0"/>
        <v>209</v>
      </c>
      <c r="H69" s="47">
        <f t="shared" si="0"/>
        <v>305</v>
      </c>
      <c r="I69" s="47">
        <f t="shared" si="0"/>
        <v>20</v>
      </c>
      <c r="J69" s="47">
        <f t="shared" si="0"/>
        <v>359</v>
      </c>
      <c r="K69" s="47">
        <f t="shared" si="0"/>
        <v>175</v>
      </c>
      <c r="L69" s="26"/>
    </row>
  </sheetData>
  <sheetProtection/>
  <mergeCells count="11">
    <mergeCell ref="A2:K2"/>
    <mergeCell ref="A3:K3"/>
    <mergeCell ref="A69:B69"/>
    <mergeCell ref="B1:K1"/>
    <mergeCell ref="A4:A5"/>
    <mergeCell ref="B4:B5"/>
    <mergeCell ref="C4:C5"/>
    <mergeCell ref="D4:D5"/>
    <mergeCell ref="E4:F4"/>
    <mergeCell ref="G4:I4"/>
    <mergeCell ref="J4:K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PhaNT</cp:lastModifiedBy>
  <cp:lastPrinted>2022-09-19T07:29:06Z</cp:lastPrinted>
  <dcterms:created xsi:type="dcterms:W3CDTF">2019-11-12T23:01:53Z</dcterms:created>
  <dcterms:modified xsi:type="dcterms:W3CDTF">2022-09-19T07:30:15Z</dcterms:modified>
  <cp:category/>
  <cp:version/>
  <cp:contentType/>
  <cp:contentStatus/>
</cp:coreProperties>
</file>